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5" yWindow="-60" windowWidth="20730" windowHeight="11760"/>
  </bookViews>
  <sheets>
    <sheet name="КПК1014060" sheetId="1" r:id="rId1"/>
  </sheets>
  <definedNames>
    <definedName name="_xlnm.Print_Area" localSheetId="0">КПК1014060!$A$1:$BQ$74</definedName>
  </definedNames>
  <calcPr calcId="145621"/>
</workbook>
</file>

<file path=xl/calcChain.xml><?xml version="1.0" encoding="utf-8"?>
<calcChain xmlns="http://schemas.openxmlformats.org/spreadsheetml/2006/main">
  <c r="BM68" i="1" l="1"/>
  <c r="BH68" i="1"/>
  <c r="BM67" i="1"/>
  <c r="BH67" i="1"/>
  <c r="BM66" i="1"/>
  <c r="BH66" i="1"/>
  <c r="BM65" i="1"/>
  <c r="BH65" i="1"/>
  <c r="BM64" i="1"/>
  <c r="BH64" i="1"/>
  <c r="BM63" i="1"/>
  <c r="BH63" i="1"/>
  <c r="BM62" i="1"/>
  <c r="BH62" i="1"/>
  <c r="BM61" i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AY39" i="1"/>
  <c r="AY38" i="1"/>
  <c r="AY37" i="1"/>
  <c r="AY30" i="1"/>
  <c r="BE19" i="1"/>
</calcChain>
</file>

<file path=xl/sharedStrings.xml><?xml version="1.0" encoding="utf-8"?>
<sst xmlns="http://schemas.openxmlformats.org/spreadsheetml/2006/main" count="223" uniqueCount="114">
  <si>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</si>
  <si>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</si>
  <si>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</si>
  <si>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</si>
  <si>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</si>
  <si>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</si>
  <si>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</si>
  <si>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</si>
  <si>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</si>
  <si>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</si>
  <si>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</si>
  <si>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</si>
  <si>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</si>
  <si>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</si>
  <si>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</si>
  <si>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</si>
  <si>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</si>
  <si>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</si>
  <si>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</si>
  <si>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</si>
  <si>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</si>
  <si>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</si>
  <si>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</si>
  <si>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</si>
  <si>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</si>
  <si>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</si>
  <si>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</si>
  <si>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</si>
  <si>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</si>
  <si>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</si>
  <si>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</si>
  <si>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</si>
  <si>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</si>
  <si>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</si>
  <si>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</si>
  <si>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</si>
  <si>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</si>
  <si>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</si>
  <si>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</si>
  <si>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</si>
  <si>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</si>
  <si>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</si>
  <si>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</si>
  <si>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</si>
  <si>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</si>
  <si>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</si>
  <si>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</si>
  <si>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</si>
  <si>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</si>
  <si>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</si>
  <si>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</si>
  <si>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</si>
  <si>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</si>
  <si>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</si>
  <si>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</si>
  <si>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</si>
  <si>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</si>
  <si>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</si>
  <si>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</si>
  <si>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</si>
  <si>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</si>
  <si>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</si>
  <si>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</si>
  <si>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11869139,76 гривень, у тому числі загального фонду – 10796834 гривень та спеціального фонду – 1072305,76 гривень</t>
  </si>
  <si>
    <t>Обсяг  бюджетних  призначень/бюджетних  асигнувань  – 11889139,76 гривень, у тому числі загального фонду – 10816834 гривень та спеціального фонду – 1072305,76 гривень</t>
  </si>
  <si>
    <t>- Конституція України, Бюджетний кодекс України  (зі змінами), Закон України "Про Державний бюджет України на 2025 рік",Закон України "Про місцеве самоврядування в Україні", Закон України "Про культуру", постанова Кабінету Міністрів України від 28.02.2002 № 228 «Про затвердження Порядку складання, розгляду, затвердження та основних вимог до виконання кошторисів бюджетних установ» (із змінами).;_x000D__x000D_
-  постанова Кабінету Міністрів України від 28.02.2002 № 228 «Про затвердження Порядку складання, розгляду, затвердження та основних вимог до виконання кошторисів бюджетних установ» (із змінами);_x000D__x000D_
- наказ МФУ від 26.08.2014 року № 836 "Про деякі питання запровадження ПЦМ, складання та виконання місцевих бюджетів"( зі змінами);_x000D__x000D_
- наказу Міністерства фінансів України від 23 червня 2021 року  № 365 «Про затвердження  Методичних рекомендацій щодо здійснення пропозицій до прогнозу місцевого бюджету».;_x000D__x000D_
- наказ Міністерства фінансів України від 02.06.2021 року№314 «Про затвердження типової форми прогнозу місцевого бюдж</t>
  </si>
  <si>
    <t xml:space="preserve">- Конституція України, Бюджетний кодекс України  (зі змінами), Закон України "Про Державний бюджет України на 2025 рік",Закон України "Про місцеве самоврядування в Україні", Закон України "Про культуру", постанова Кабінету Міністрів України від 28.02.2002 № 228 «Про затвердження Порядку складання, розгляду, затвердження та основних вимог до виконання кошторисів бюджетних установ» (із змінами).;_x000D__x000D_
-  постанова Кабінету Міністрів України від 28.02.2002 № 228 «Про затвердження Порядку складання, розгляду, затвердження та основних вимог до виконання кошторисів бюджетних установ» (із змінами);_x000D__x000D_
- наказ МФУ від 26.08.2014 року № 836 "Про деякі питання запровадження ПЦМ, складання та виконання місцевих бюджетів"( зі змінами);_x000D__x000D_
- наказу Міністерства фінансів України від 23 червня 2021 року  № 365 «Про затвердження  Методичних рекомендацій щодо здійснення пропозицій до  _x000D__x000D_
- наказ Міністерства фінансів України від 02.06.2021 року№314 «Про затвердження типової форми прогнозу місцевого бюджету та Інструкції щодо його </t>
  </si>
  <si>
    <t>Здійснення виконавчими органами-відділом культури наданих законовдаством повноважень у сфері культури</t>
  </si>
  <si>
    <t>Програма розвитку культурина території Новгород-Сіверської міської тариторіальної громади на 2022 - 2025 роки</t>
  </si>
  <si>
    <t>Програма інформатизації відділу культури і туризму Новгород-Сіверської міської ради Чернігівської області на 2023-2025 роки</t>
  </si>
  <si>
    <t>Цільова соціальна програма розвитку цивільного захисту</t>
  </si>
  <si>
    <t>Затрат</t>
  </si>
  <si>
    <t>середнє число окладів (ставок) - усього(чоловіки)</t>
  </si>
  <si>
    <t>осіб</t>
  </si>
  <si>
    <t>середнє число окладів (ставок) - усього(жінки)</t>
  </si>
  <si>
    <t>кількість установ - усього</t>
  </si>
  <si>
    <t>од.</t>
  </si>
  <si>
    <t>середнє число окладів (ставок) - усього</t>
  </si>
  <si>
    <t>середнє число окладів (ставок) керівних працівників</t>
  </si>
  <si>
    <t>середнє число окладів (ставок) робітників</t>
  </si>
  <si>
    <t>середнє число окладів (ставок)спеціалістів</t>
  </si>
  <si>
    <t>видатки загального фонду на забезпечення діяльності палаців, будинків культури, клубів та інших закладів клубного типу</t>
  </si>
  <si>
    <t>грн.</t>
  </si>
  <si>
    <t>Продукту</t>
  </si>
  <si>
    <t>кількість відвідувачів - усього(чоловіки)</t>
  </si>
  <si>
    <t>надходження в натуральній форм, благодійні внески, гранти, дарункиі</t>
  </si>
  <si>
    <t>кількість відвідувачів - усього(жінки)</t>
  </si>
  <si>
    <t>кількість заходів, які забезпечують організацію культурного дозвілля населення</t>
  </si>
  <si>
    <t>кількість відвідувачів - усього</t>
  </si>
  <si>
    <t>плановий обсяг доходів</t>
  </si>
  <si>
    <t>в т.ч. від реалізації квітків</t>
  </si>
  <si>
    <t>від здачі в оренду об`єктів комунальної власності</t>
  </si>
  <si>
    <t>Ефективності</t>
  </si>
  <si>
    <t>середні витрати на одного відвідувача</t>
  </si>
  <si>
    <t>середні витрати на проведення одного заходу</t>
  </si>
  <si>
    <t>Якості</t>
  </si>
  <si>
    <t>динаміка збільшення відвідувачів у плановому періоді відповідно до фактичного показника попереднього періоду</t>
  </si>
  <si>
    <t>відс.</t>
  </si>
  <si>
    <t>1014060</t>
  </si>
  <si>
    <t>Забезпечення діяльності палаців i будинків культури, клубів, центрів дозвілля та iнших клубних закладів</t>
  </si>
  <si>
    <t>Відділ культури і туризму Новгород-Сіверської міської ради Чернігівської області</t>
  </si>
  <si>
    <t>1000000</t>
  </si>
  <si>
    <t>1010000</t>
  </si>
  <si>
    <t>4060</t>
  </si>
  <si>
    <t>місцевого бюджету на 2025  рік</t>
  </si>
  <si>
    <t>0828</t>
  </si>
  <si>
    <t>39561395</t>
  </si>
  <si>
    <t>2553900000</t>
  </si>
  <si>
    <t>Порівняні версія паспорту 3 від 2025-05-02  15:58:52  та версія 4 від 2025-05-16  09:26:55</t>
  </si>
  <si>
    <t xml:space="preserve">Відповідно до рішення 56 позачергової сксії міської ради УІІІ скликання від 13.05.2025 року №1571 "Про внесення змін до рішення 50-ої сесії міської ради УІІІ скликання від 24.12.2024 року №1421 "Про бюджет Новгород-Сіверської міської територіальної громади на 2025 рік" (код бюджету 2553900000) було внесено зміни зо кошторисних призначень, а саме, зменшено суму по КЕКВ 2111 на суму 140000,00, по КЕКВ 2120 на суму 40000,00, виділені додаткові кошти на проведення поточного ремонту ганку МБК по КЕКВ 2240  - 200000,00 грн. </t>
  </si>
  <si>
    <t>Програма розвитку культури збільшена на 200000,00 у зв'язку з виділеними додатковими коштами на проведення поточного ремонту ганку МБК</t>
  </si>
  <si>
    <t>Пояснення щодо відмінностей показників проекту паспорту у новій редакції:  В зв'язку зі  внесеними змінами до кошторису змінились показники паспорту, а саме збільшились середні витрати на проведення одного заходу та середні витрати на одного відвідувача. Сума 359,81 грн знята з планового обсягу доходів та  віднесена до  суми надходжень в натуральній формі. Сума надходжень в натуральній формі збільшилась.</t>
  </si>
  <si>
    <t>Начальник відділу</t>
  </si>
  <si>
    <t>Світлана ВЕНГЕР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</si>
</sst>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0" fontId="3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164" fontId="2" fillId="0" borderId="4" xfId="0" applyNumberFormat="1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wrapText="1"/>
    </xf>
  </cellXfs>
  <cellStyles count="1">
    <cellStyle name="Обычный" xfId="0" builtinId="0"/>
  </cellStyles>
  <dxfs count="7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4"/>
  <sheetViews>
    <sheetView tabSelected="1" topLeftCell="A4" zoomScaleNormal="100" workbookViewId="0">
      <selection activeCell="AS75" sqref="AS75"/>
    </sheetView>
  </sheetViews>
  <sheetFormatPr defaultRowHeight="12.75" x14ac:dyDescent="0.2"/>
  <cols>
    <col min="1" max="1" width="3.28515625" style="1" customWidth="1"/>
    <col min="2" max="2" width="3.42578125" style="1" customWidth="1"/>
    <col min="3" max="64" width="2.85546875" style="1" customWidth="1"/>
    <col min="65" max="65" width="4.28515625" style="1" customWidth="1"/>
    <col min="66" max="68" width="2.85546875" style="1" customWidth="1"/>
    <col min="69" max="69" width="4.7109375" style="1" customWidth="1"/>
    <col min="70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</row>
    <row r="2" spans="1:69" ht="15.75" x14ac:dyDescent="0.2">
      <c r="A2" s="108" t="s">
        <v>21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</row>
    <row r="3" spans="1:69" ht="15.75" customHeight="1" x14ac:dyDescent="0.2">
      <c r="A3" s="108" t="s">
        <v>22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69" ht="15.75" customHeight="1" x14ac:dyDescent="0.2">
      <c r="A4" s="108" t="s">
        <v>104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</row>
    <row r="5" spans="1:69" ht="22.5" customHeight="1" x14ac:dyDescent="0.2">
      <c r="A5" s="109" t="s">
        <v>108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10"/>
      <c r="BN5" s="110"/>
      <c r="BO5" s="110"/>
      <c r="BP5" s="110"/>
      <c r="BQ5" s="110"/>
    </row>
    <row r="6" spans="1:69" ht="27.95" customHeight="1" x14ac:dyDescent="0.2">
      <c r="A6" s="12" t="s">
        <v>5</v>
      </c>
      <c r="B6" s="98" t="s">
        <v>101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13"/>
      <c r="N6" s="100" t="s">
        <v>100</v>
      </c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4"/>
      <c r="AU6" s="98" t="s">
        <v>106</v>
      </c>
      <c r="AV6" s="99"/>
      <c r="AW6" s="99"/>
      <c r="AX6" s="99"/>
      <c r="AY6" s="99"/>
      <c r="AZ6" s="99"/>
      <c r="BA6" s="99"/>
      <c r="BB6" s="99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97" t="s">
        <v>11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15"/>
      <c r="N7" s="102" t="s">
        <v>12</v>
      </c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5"/>
      <c r="AU7" s="97" t="s">
        <v>13</v>
      </c>
      <c r="AV7" s="97"/>
      <c r="AW7" s="97"/>
      <c r="AX7" s="97"/>
      <c r="AY7" s="97"/>
      <c r="AZ7" s="97"/>
      <c r="BA7" s="97"/>
      <c r="BB7" s="97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98" t="s">
        <v>102</v>
      </c>
      <c r="C9" s="99"/>
      <c r="D9" s="99"/>
      <c r="E9" s="99"/>
      <c r="F9" s="99"/>
      <c r="G9" s="99"/>
      <c r="H9" s="99"/>
      <c r="I9" s="99"/>
      <c r="J9" s="99"/>
      <c r="K9" s="99"/>
      <c r="L9" s="99"/>
      <c r="M9" s="13"/>
      <c r="N9" s="100" t="s">
        <v>100</v>
      </c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4"/>
      <c r="AU9" s="98" t="s">
        <v>106</v>
      </c>
      <c r="AV9" s="99"/>
      <c r="AW9" s="99"/>
      <c r="AX9" s="99"/>
      <c r="AY9" s="99"/>
      <c r="AZ9" s="99"/>
      <c r="BA9" s="99"/>
      <c r="BB9" s="99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97" t="s">
        <v>11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15"/>
      <c r="N10" s="102" t="s">
        <v>14</v>
      </c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5"/>
      <c r="AU10" s="97" t="s">
        <v>13</v>
      </c>
      <c r="AV10" s="97"/>
      <c r="AW10" s="97"/>
      <c r="AX10" s="97"/>
      <c r="AY10" s="97"/>
      <c r="AZ10" s="97"/>
      <c r="BA10" s="97"/>
      <c r="BB10" s="97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42.75" customHeight="1" x14ac:dyDescent="0.2">
      <c r="A12" s="12" t="s">
        <v>10</v>
      </c>
      <c r="B12" s="98" t="s">
        <v>98</v>
      </c>
      <c r="C12" s="99"/>
      <c r="D12" s="99"/>
      <c r="E12" s="99"/>
      <c r="F12" s="99"/>
      <c r="G12" s="99"/>
      <c r="H12" s="99"/>
      <c r="I12" s="99"/>
      <c r="J12" s="99"/>
      <c r="K12" s="99"/>
      <c r="L12" s="99"/>
      <c r="M12"/>
      <c r="N12" s="98" t="s">
        <v>103</v>
      </c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18"/>
      <c r="AA12" s="98" t="s">
        <v>105</v>
      </c>
      <c r="AB12" s="99"/>
      <c r="AC12" s="99"/>
      <c r="AD12" s="99"/>
      <c r="AE12" s="99"/>
      <c r="AF12" s="99"/>
      <c r="AG12" s="99"/>
      <c r="AH12" s="99"/>
      <c r="AI12" s="99"/>
      <c r="AJ12" s="18"/>
      <c r="AK12" s="117" t="s">
        <v>99</v>
      </c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8"/>
      <c r="BE12" s="98" t="s">
        <v>107</v>
      </c>
      <c r="BF12" s="99"/>
      <c r="BG12" s="99"/>
      <c r="BH12" s="99"/>
      <c r="BI12" s="99"/>
      <c r="BJ12" s="99"/>
      <c r="BK12" s="99"/>
      <c r="BL12" s="99"/>
    </row>
    <row r="13" spans="1:69" ht="23.25" customHeight="1" x14ac:dyDescent="0.2">
      <c r="A13"/>
      <c r="B13" s="97" t="s">
        <v>11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/>
      <c r="N13" s="97" t="s">
        <v>15</v>
      </c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21"/>
      <c r="AA13" s="115" t="s">
        <v>16</v>
      </c>
      <c r="AB13" s="115"/>
      <c r="AC13" s="115"/>
      <c r="AD13" s="115"/>
      <c r="AE13" s="115"/>
      <c r="AF13" s="115"/>
      <c r="AG13" s="115"/>
      <c r="AH13" s="115"/>
      <c r="AI13" s="115"/>
      <c r="AJ13" s="21"/>
      <c r="AK13" s="116" t="s">
        <v>17</v>
      </c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21"/>
      <c r="BE13" s="97" t="s">
        <v>18</v>
      </c>
      <c r="BF13" s="97"/>
      <c r="BG13" s="97"/>
      <c r="BH13" s="97"/>
      <c r="BI13" s="97"/>
      <c r="BJ13" s="97"/>
      <c r="BK13" s="97"/>
      <c r="BL13" s="97"/>
    </row>
    <row r="14" spans="1:69" ht="6.75" customHeight="1" x14ac:dyDescent="0.2"/>
    <row r="15" spans="1:69" ht="15.75" customHeight="1" x14ac:dyDescent="0.2">
      <c r="A15" s="37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46" t="s">
        <v>24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8"/>
      <c r="V16" s="52" t="s">
        <v>25</v>
      </c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53"/>
      <c r="AQ16" s="45" t="s">
        <v>0</v>
      </c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38"/>
    </row>
    <row r="17" spans="1:79" ht="17.25" customHeight="1" x14ac:dyDescent="0.2">
      <c r="A17" s="49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1"/>
      <c r="V17" s="54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38"/>
      <c r="AQ17" s="52" t="s">
        <v>26</v>
      </c>
      <c r="AR17" s="41"/>
      <c r="AS17" s="41"/>
      <c r="AT17" s="41"/>
      <c r="AU17" s="41"/>
      <c r="AV17" s="41"/>
      <c r="AW17" s="38"/>
      <c r="AX17" s="55" t="s">
        <v>27</v>
      </c>
      <c r="AY17" s="56"/>
      <c r="AZ17" s="56"/>
      <c r="BA17" s="56"/>
      <c r="BB17" s="56"/>
      <c r="BC17" s="56"/>
      <c r="BD17" s="57"/>
      <c r="BE17" s="55" t="s">
        <v>28</v>
      </c>
      <c r="BF17" s="56"/>
      <c r="BG17" s="56"/>
      <c r="BH17" s="56"/>
      <c r="BI17" s="56"/>
      <c r="BJ17" s="56"/>
      <c r="BK17" s="56"/>
      <c r="BL17" s="57"/>
    </row>
    <row r="18" spans="1:79" ht="10.5" hidden="1" customHeight="1" x14ac:dyDescent="0.2">
      <c r="A18" s="68" t="s">
        <v>48</v>
      </c>
      <c r="B18" s="69"/>
      <c r="C18" s="69"/>
      <c r="D18" s="69"/>
      <c r="E18" s="69"/>
      <c r="F18" s="69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2"/>
      <c r="V18" s="68" t="s">
        <v>49</v>
      </c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87"/>
      <c r="AQ18" s="118" t="s">
        <v>38</v>
      </c>
      <c r="AR18" s="119"/>
      <c r="AS18" s="119"/>
      <c r="AT18" s="119"/>
      <c r="AU18" s="119"/>
      <c r="AV18" s="119"/>
      <c r="AW18" s="120"/>
      <c r="AX18" s="118" t="s">
        <v>39</v>
      </c>
      <c r="AY18" s="119"/>
      <c r="AZ18" s="119"/>
      <c r="BA18" s="119"/>
      <c r="BB18" s="119"/>
      <c r="BC18" s="119"/>
      <c r="BD18" s="120"/>
      <c r="BE18" s="118" t="s">
        <v>41</v>
      </c>
      <c r="BF18" s="41"/>
      <c r="BG18" s="41"/>
      <c r="BH18" s="41"/>
      <c r="BI18" s="41"/>
      <c r="BJ18" s="41"/>
      <c r="BK18" s="41"/>
      <c r="BL18" s="38"/>
      <c r="CA18" s="1" t="s">
        <v>50</v>
      </c>
    </row>
    <row r="19" spans="1:79" ht="38.25" customHeight="1" x14ac:dyDescent="0.2">
      <c r="A19" s="114" t="s">
        <v>63</v>
      </c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90"/>
      <c r="V19" s="88" t="s">
        <v>64</v>
      </c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90"/>
      <c r="AQ19" s="123">
        <v>20000</v>
      </c>
      <c r="AR19" s="124"/>
      <c r="AS19" s="124"/>
      <c r="AT19" s="124"/>
      <c r="AU19" s="124"/>
      <c r="AV19" s="124"/>
      <c r="AW19" s="125"/>
      <c r="AX19" s="123">
        <v>0</v>
      </c>
      <c r="AY19" s="124"/>
      <c r="AZ19" s="124"/>
      <c r="BA19" s="124"/>
      <c r="BB19" s="124"/>
      <c r="BC19" s="124"/>
      <c r="BD19" s="125"/>
      <c r="BE19" s="123">
        <f>AQ19+AX19</f>
        <v>20000</v>
      </c>
      <c r="BF19" s="126"/>
      <c r="BG19" s="126"/>
      <c r="BH19" s="126"/>
      <c r="BI19" s="126"/>
      <c r="BJ19" s="126"/>
      <c r="BK19" s="126"/>
      <c r="BL19" s="127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7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7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7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8" t="s">
        <v>48</v>
      </c>
      <c r="B23" s="69"/>
      <c r="C23" s="69"/>
      <c r="D23" s="69"/>
      <c r="E23" s="69"/>
      <c r="F23" s="69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2"/>
      <c r="AG23" s="68" t="s">
        <v>49</v>
      </c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1"/>
      <c r="CA23" s="1" t="s">
        <v>51</v>
      </c>
    </row>
    <row r="24" spans="1:79" ht="153" customHeight="1" x14ac:dyDescent="0.2">
      <c r="A24" s="114" t="s">
        <v>65</v>
      </c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90"/>
      <c r="AG24" s="88" t="s">
        <v>66</v>
      </c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90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7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7" t="s">
        <v>24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38"/>
      <c r="U27" s="37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7" t="s">
        <v>0</v>
      </c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3"/>
      <c r="BD27" s="63" t="s">
        <v>32</v>
      </c>
      <c r="BE27" s="103"/>
      <c r="BF27" s="103"/>
      <c r="BG27" s="103"/>
      <c r="BH27" s="103"/>
      <c r="BI27" s="103"/>
      <c r="BJ27" s="103"/>
      <c r="BK27" s="103"/>
      <c r="BL27" s="103"/>
      <c r="BM27" s="103"/>
      <c r="BN27" s="103"/>
      <c r="BO27" s="103"/>
      <c r="BP27" s="103"/>
      <c r="BQ27" s="104"/>
    </row>
    <row r="28" spans="1:79" ht="48" customHeight="1" x14ac:dyDescent="0.2">
      <c r="A28" s="42" t="s">
        <v>3</v>
      </c>
      <c r="B28" s="42"/>
      <c r="C28" s="42" t="s">
        <v>19</v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 t="s">
        <v>3</v>
      </c>
      <c r="V28" s="42"/>
      <c r="W28" s="42" t="s">
        <v>19</v>
      </c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 t="s">
        <v>2</v>
      </c>
      <c r="AP28" s="42"/>
      <c r="AQ28" s="42"/>
      <c r="AR28" s="42"/>
      <c r="AS28" s="42"/>
      <c r="AT28" s="42" t="s">
        <v>1</v>
      </c>
      <c r="AU28" s="42"/>
      <c r="AV28" s="42"/>
      <c r="AW28" s="42"/>
      <c r="AX28" s="42"/>
      <c r="AY28" s="37" t="s">
        <v>31</v>
      </c>
      <c r="AZ28" s="39"/>
      <c r="BA28" s="39"/>
      <c r="BB28" s="39"/>
      <c r="BC28" s="40"/>
      <c r="BD28" s="105"/>
      <c r="BE28" s="106"/>
      <c r="BF28" s="106"/>
      <c r="BG28" s="106"/>
      <c r="BH28" s="106"/>
      <c r="BI28" s="106"/>
      <c r="BJ28" s="106"/>
      <c r="BK28" s="106"/>
      <c r="BL28" s="106"/>
      <c r="BM28" s="106"/>
      <c r="BN28" s="106"/>
      <c r="BO28" s="106"/>
      <c r="BP28" s="106"/>
      <c r="BQ28" s="107"/>
    </row>
    <row r="29" spans="1:79" ht="15.75" hidden="1" customHeight="1" x14ac:dyDescent="0.2">
      <c r="A29" s="91" t="s">
        <v>7</v>
      </c>
      <c r="B29" s="91"/>
      <c r="C29" s="91" t="s">
        <v>48</v>
      </c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 t="s">
        <v>40</v>
      </c>
      <c r="V29" s="91"/>
      <c r="W29" s="91" t="s">
        <v>49</v>
      </c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111" t="s">
        <v>38</v>
      </c>
      <c r="AP29" s="112"/>
      <c r="AQ29" s="112"/>
      <c r="AR29" s="112"/>
      <c r="AS29" s="112"/>
      <c r="AT29" s="111" t="s">
        <v>39</v>
      </c>
      <c r="AU29" s="111"/>
      <c r="AV29" s="111"/>
      <c r="AW29" s="111"/>
      <c r="AX29" s="111"/>
      <c r="AY29" s="111" t="s">
        <v>8</v>
      </c>
      <c r="AZ29" s="113"/>
      <c r="BA29" s="113"/>
      <c r="BB29" s="113"/>
      <c r="BC29" s="113"/>
      <c r="BD29" s="85" t="s">
        <v>60</v>
      </c>
      <c r="BE29" s="86"/>
      <c r="BF29" s="86"/>
      <c r="BG29" s="86"/>
      <c r="BH29" s="86"/>
      <c r="BI29" s="86"/>
      <c r="BJ29" s="86"/>
      <c r="BK29" s="86"/>
      <c r="BL29" s="86"/>
      <c r="BM29" s="86"/>
      <c r="BN29" s="86"/>
      <c r="BO29" s="86"/>
      <c r="BP29" s="86"/>
      <c r="BQ29" s="86"/>
      <c r="CA29" s="1" t="s">
        <v>52</v>
      </c>
    </row>
    <row r="30" spans="1:79" ht="145.5" customHeight="1" x14ac:dyDescent="0.2">
      <c r="A30" s="94">
        <v>1</v>
      </c>
      <c r="B30" s="94"/>
      <c r="C30" s="95" t="s">
        <v>67</v>
      </c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90"/>
      <c r="U30" s="96">
        <v>1</v>
      </c>
      <c r="V30" s="96"/>
      <c r="W30" s="95" t="s">
        <v>67</v>
      </c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90"/>
      <c r="AO30" s="43">
        <v>20000</v>
      </c>
      <c r="AP30" s="44"/>
      <c r="AQ30" s="44"/>
      <c r="AR30" s="44"/>
      <c r="AS30" s="44"/>
      <c r="AT30" s="43">
        <v>0</v>
      </c>
      <c r="AU30" s="44"/>
      <c r="AV30" s="44"/>
      <c r="AW30" s="44"/>
      <c r="AX30" s="44"/>
      <c r="AY30" s="43">
        <f>AO30+AT30</f>
        <v>20000</v>
      </c>
      <c r="AZ30" s="44"/>
      <c r="BA30" s="44"/>
      <c r="BB30" s="44"/>
      <c r="BC30" s="44"/>
      <c r="BD30" s="58" t="s">
        <v>109</v>
      </c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CA30" s="1" t="s">
        <v>45</v>
      </c>
    </row>
    <row r="33" spans="1:79" ht="15.75" customHeight="1" x14ac:dyDescent="0.2">
      <c r="A33" s="37" t="s">
        <v>33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1"/>
    </row>
    <row r="34" spans="1:79" ht="33" customHeight="1" x14ac:dyDescent="0.2">
      <c r="A34" s="37" t="s">
        <v>24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38"/>
      <c r="U34" s="37" t="s">
        <v>25</v>
      </c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40"/>
      <c r="AO34" s="37" t="s">
        <v>0</v>
      </c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3"/>
      <c r="BD34" s="63" t="s">
        <v>32</v>
      </c>
      <c r="BE34" s="103"/>
      <c r="BF34" s="103"/>
      <c r="BG34" s="103"/>
      <c r="BH34" s="103"/>
      <c r="BI34" s="103"/>
      <c r="BJ34" s="103"/>
      <c r="BK34" s="103"/>
      <c r="BL34" s="103"/>
      <c r="BM34" s="103"/>
      <c r="BN34" s="103"/>
      <c r="BO34" s="103"/>
      <c r="BP34" s="103"/>
      <c r="BQ34" s="104"/>
    </row>
    <row r="35" spans="1:79" ht="48" customHeight="1" x14ac:dyDescent="0.2">
      <c r="A35" s="42" t="s">
        <v>3</v>
      </c>
      <c r="B35" s="42"/>
      <c r="C35" s="42" t="s">
        <v>34</v>
      </c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 t="s">
        <v>3</v>
      </c>
      <c r="V35" s="42"/>
      <c r="W35" s="42" t="s">
        <v>34</v>
      </c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 t="s">
        <v>2</v>
      </c>
      <c r="AP35" s="42"/>
      <c r="AQ35" s="42"/>
      <c r="AR35" s="42"/>
      <c r="AS35" s="42"/>
      <c r="AT35" s="42" t="s">
        <v>1</v>
      </c>
      <c r="AU35" s="42"/>
      <c r="AV35" s="42"/>
      <c r="AW35" s="42"/>
      <c r="AX35" s="42"/>
      <c r="AY35" s="37" t="s">
        <v>31</v>
      </c>
      <c r="AZ35" s="39"/>
      <c r="BA35" s="39"/>
      <c r="BB35" s="39"/>
      <c r="BC35" s="40"/>
      <c r="BD35" s="105"/>
      <c r="BE35" s="106"/>
      <c r="BF35" s="106"/>
      <c r="BG35" s="106"/>
      <c r="BH35" s="106"/>
      <c r="BI35" s="106"/>
      <c r="BJ35" s="106"/>
      <c r="BK35" s="106"/>
      <c r="BL35" s="106"/>
      <c r="BM35" s="106"/>
      <c r="BN35" s="106"/>
      <c r="BO35" s="106"/>
      <c r="BP35" s="106"/>
      <c r="BQ35" s="107"/>
    </row>
    <row r="36" spans="1:79" ht="15.75" hidden="1" customHeight="1" x14ac:dyDescent="0.2">
      <c r="A36" s="91" t="s">
        <v>7</v>
      </c>
      <c r="B36" s="91"/>
      <c r="C36" s="91" t="s">
        <v>48</v>
      </c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 t="s">
        <v>40</v>
      </c>
      <c r="V36" s="91"/>
      <c r="W36" s="91" t="s">
        <v>49</v>
      </c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5" t="s">
        <v>38</v>
      </c>
      <c r="AP36" s="128"/>
      <c r="AQ36" s="128"/>
      <c r="AR36" s="128"/>
      <c r="AS36" s="128"/>
      <c r="AT36" s="67" t="s">
        <v>39</v>
      </c>
      <c r="AU36" s="67"/>
      <c r="AV36" s="67"/>
      <c r="AW36" s="67"/>
      <c r="AX36" s="67"/>
      <c r="AY36" s="67" t="s">
        <v>8</v>
      </c>
      <c r="AZ36" s="86"/>
      <c r="BA36" s="86"/>
      <c r="BB36" s="86"/>
      <c r="BC36" s="86"/>
      <c r="BD36" s="85" t="s">
        <v>60</v>
      </c>
      <c r="BE36" s="86"/>
      <c r="BF36" s="86"/>
      <c r="BG36" s="86"/>
      <c r="BH36" s="86"/>
      <c r="BI36" s="86"/>
      <c r="BJ36" s="86"/>
      <c r="BK36" s="86"/>
      <c r="BL36" s="86"/>
      <c r="BM36" s="86"/>
      <c r="BN36" s="86"/>
      <c r="BO36" s="86"/>
      <c r="BP36" s="86"/>
      <c r="BQ36" s="86"/>
      <c r="CA36" s="1" t="s">
        <v>53</v>
      </c>
    </row>
    <row r="37" spans="1:79" ht="44.25" customHeight="1" x14ac:dyDescent="0.2">
      <c r="A37" s="94">
        <v>1</v>
      </c>
      <c r="B37" s="94"/>
      <c r="C37" s="95" t="s">
        <v>68</v>
      </c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90"/>
      <c r="U37" s="96">
        <v>1</v>
      </c>
      <c r="V37" s="96"/>
      <c r="W37" s="95" t="s">
        <v>68</v>
      </c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90"/>
      <c r="AO37" s="43">
        <v>200000</v>
      </c>
      <c r="AP37" s="44"/>
      <c r="AQ37" s="44"/>
      <c r="AR37" s="44"/>
      <c r="AS37" s="44"/>
      <c r="AT37" s="43">
        <v>0</v>
      </c>
      <c r="AU37" s="44"/>
      <c r="AV37" s="44"/>
      <c r="AW37" s="44"/>
      <c r="AX37" s="44"/>
      <c r="AY37" s="43">
        <f>AO37+AT37</f>
        <v>200000</v>
      </c>
      <c r="AZ37" s="44"/>
      <c r="BA37" s="44"/>
      <c r="BB37" s="44"/>
      <c r="BC37" s="44"/>
      <c r="BD37" s="58" t="s">
        <v>110</v>
      </c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CA37" s="1" t="s">
        <v>46</v>
      </c>
    </row>
    <row r="38" spans="1:79" ht="38.25" customHeight="1" x14ac:dyDescent="0.2">
      <c r="A38" s="94">
        <v>2</v>
      </c>
      <c r="B38" s="94"/>
      <c r="C38" s="95" t="s">
        <v>69</v>
      </c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90"/>
      <c r="U38" s="96">
        <v>2</v>
      </c>
      <c r="V38" s="96"/>
      <c r="W38" s="95" t="s">
        <v>69</v>
      </c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90"/>
      <c r="AO38" s="43">
        <v>0</v>
      </c>
      <c r="AP38" s="44"/>
      <c r="AQ38" s="44"/>
      <c r="AR38" s="44"/>
      <c r="AS38" s="44"/>
      <c r="AT38" s="43">
        <v>0</v>
      </c>
      <c r="AU38" s="44"/>
      <c r="AV38" s="44"/>
      <c r="AW38" s="44"/>
      <c r="AX38" s="44"/>
      <c r="AY38" s="43">
        <f>AO38+AT38</f>
        <v>0</v>
      </c>
      <c r="AZ38" s="44"/>
      <c r="BA38" s="44"/>
      <c r="BB38" s="44"/>
      <c r="BC38" s="44"/>
      <c r="BD38" s="58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</row>
    <row r="39" spans="1:79" ht="15" customHeight="1" x14ac:dyDescent="0.2">
      <c r="A39" s="94">
        <v>3</v>
      </c>
      <c r="B39" s="94"/>
      <c r="C39" s="95" t="s">
        <v>70</v>
      </c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90"/>
      <c r="U39" s="96">
        <v>3</v>
      </c>
      <c r="V39" s="96"/>
      <c r="W39" s="95" t="s">
        <v>70</v>
      </c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90"/>
      <c r="AO39" s="43">
        <v>0</v>
      </c>
      <c r="AP39" s="44"/>
      <c r="AQ39" s="44"/>
      <c r="AR39" s="44"/>
      <c r="AS39" s="44"/>
      <c r="AT39" s="43">
        <v>0</v>
      </c>
      <c r="AU39" s="44"/>
      <c r="AV39" s="44"/>
      <c r="AW39" s="44"/>
      <c r="AX39" s="44"/>
      <c r="AY39" s="43">
        <f>AO39+AT39</f>
        <v>0</v>
      </c>
      <c r="AZ39" s="44"/>
      <c r="BA39" s="44"/>
      <c r="BB39" s="44"/>
      <c r="BC39" s="44"/>
      <c r="BD39" s="58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</row>
    <row r="40" spans="1:79" ht="15" customHeight="1" x14ac:dyDescent="0.2">
      <c r="A40" s="30"/>
      <c r="B40" s="31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32"/>
      <c r="AP40" s="28"/>
      <c r="AQ40" s="28"/>
      <c r="AR40" s="28"/>
      <c r="AS40" s="28"/>
      <c r="AT40" s="33"/>
      <c r="AU40" s="28"/>
      <c r="AV40" s="28"/>
      <c r="AW40" s="28"/>
      <c r="AX40" s="28"/>
      <c r="AY40" s="32"/>
      <c r="AZ40" s="28"/>
      <c r="BA40" s="28"/>
      <c r="BB40" s="28"/>
      <c r="BC40" s="28"/>
      <c r="BD40" s="33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9"/>
    </row>
    <row r="41" spans="1:79" ht="15" customHeight="1" x14ac:dyDescent="0.2">
      <c r="A41" s="30"/>
      <c r="B41" s="31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32"/>
      <c r="AP41" s="28"/>
      <c r="AQ41" s="28"/>
      <c r="AR41" s="28"/>
      <c r="AS41" s="28"/>
      <c r="AT41" s="33"/>
      <c r="AU41" s="28"/>
      <c r="AV41" s="28"/>
      <c r="AW41" s="28"/>
      <c r="AX41" s="28"/>
      <c r="AY41" s="32"/>
      <c r="AZ41" s="28"/>
      <c r="BA41" s="28"/>
      <c r="BB41" s="28"/>
      <c r="BC41" s="28"/>
      <c r="BD41" s="33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9"/>
    </row>
    <row r="42" spans="1:79" ht="15.75" customHeight="1" x14ac:dyDescent="0.2">
      <c r="A42" s="37" t="s">
        <v>35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40"/>
    </row>
    <row r="43" spans="1:79" ht="22.5" customHeight="1" x14ac:dyDescent="0.2">
      <c r="A43" s="63" t="s">
        <v>24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8"/>
      <c r="AG43" s="42" t="s">
        <v>25</v>
      </c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37" t="s">
        <v>0</v>
      </c>
      <c r="BI43" s="39"/>
      <c r="BJ43" s="39"/>
      <c r="BK43" s="39"/>
      <c r="BL43" s="39"/>
      <c r="BM43" s="39"/>
      <c r="BN43" s="39"/>
      <c r="BO43" s="39"/>
      <c r="BP43" s="39"/>
      <c r="BQ43" s="40"/>
      <c r="BR43" s="6"/>
      <c r="BS43" s="6"/>
      <c r="BT43" s="6"/>
      <c r="BU43" s="6"/>
      <c r="BV43" s="6"/>
      <c r="BW43" s="6"/>
      <c r="BX43" s="6"/>
      <c r="BY43" s="6"/>
      <c r="BZ43" s="5"/>
    </row>
    <row r="44" spans="1:79" ht="32.25" customHeight="1" x14ac:dyDescent="0.2">
      <c r="A44" s="37" t="s">
        <v>3</v>
      </c>
      <c r="B44" s="38"/>
      <c r="C44" s="37" t="s">
        <v>4</v>
      </c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38"/>
      <c r="T44" s="37" t="s">
        <v>36</v>
      </c>
      <c r="U44" s="39"/>
      <c r="V44" s="40"/>
      <c r="W44" s="37" t="s">
        <v>26</v>
      </c>
      <c r="X44" s="41"/>
      <c r="Y44" s="41"/>
      <c r="Z44" s="41"/>
      <c r="AA44" s="38"/>
      <c r="AB44" s="37" t="s">
        <v>27</v>
      </c>
      <c r="AC44" s="41"/>
      <c r="AD44" s="41"/>
      <c r="AE44" s="41"/>
      <c r="AF44" s="38"/>
      <c r="AG44" s="37" t="s">
        <v>3</v>
      </c>
      <c r="AH44" s="38"/>
      <c r="AI44" s="42" t="s">
        <v>4</v>
      </c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 t="s">
        <v>37</v>
      </c>
      <c r="AV44" s="42"/>
      <c r="AW44" s="42"/>
      <c r="AX44" s="42" t="s">
        <v>26</v>
      </c>
      <c r="AY44" s="42"/>
      <c r="AZ44" s="42"/>
      <c r="BA44" s="42"/>
      <c r="BB44" s="42"/>
      <c r="BC44" s="42" t="s">
        <v>27</v>
      </c>
      <c r="BD44" s="42"/>
      <c r="BE44" s="42"/>
      <c r="BF44" s="42"/>
      <c r="BG44" s="42"/>
      <c r="BH44" s="42" t="s">
        <v>26</v>
      </c>
      <c r="BI44" s="42"/>
      <c r="BJ44" s="42"/>
      <c r="BK44" s="42"/>
      <c r="BL44" s="42"/>
      <c r="BM44" s="42" t="s">
        <v>27</v>
      </c>
      <c r="BN44" s="42"/>
      <c r="BO44" s="42"/>
      <c r="BP44" s="42"/>
      <c r="BQ44" s="42"/>
      <c r="BR44" s="2"/>
      <c r="BS44" s="2"/>
      <c r="BT44" s="2"/>
      <c r="BU44" s="2"/>
      <c r="BV44" s="2"/>
      <c r="BW44" s="2"/>
      <c r="BX44" s="2"/>
      <c r="BY44" s="2"/>
      <c r="BZ44" s="5"/>
    </row>
    <row r="45" spans="1:79" ht="12.75" hidden="1" customHeight="1" x14ac:dyDescent="0.2">
      <c r="A45" s="91" t="s">
        <v>61</v>
      </c>
      <c r="B45" s="91"/>
      <c r="C45" s="68" t="s">
        <v>48</v>
      </c>
      <c r="D45" s="69"/>
      <c r="E45" s="69"/>
      <c r="F45" s="69"/>
      <c r="G45" s="69"/>
      <c r="H45" s="69"/>
      <c r="I45" s="69"/>
      <c r="J45" s="70"/>
      <c r="K45" s="70"/>
      <c r="L45" s="70"/>
      <c r="M45" s="70"/>
      <c r="N45" s="70"/>
      <c r="O45" s="70"/>
      <c r="P45" s="70"/>
      <c r="Q45" s="70"/>
      <c r="R45" s="70"/>
      <c r="S45" s="71"/>
      <c r="T45" s="68" t="s">
        <v>55</v>
      </c>
      <c r="U45" s="69"/>
      <c r="V45" s="87"/>
      <c r="W45" s="72" t="s">
        <v>57</v>
      </c>
      <c r="X45" s="73"/>
      <c r="Y45" s="73"/>
      <c r="Z45" s="73"/>
      <c r="AA45" s="74"/>
      <c r="AB45" s="72" t="s">
        <v>62</v>
      </c>
      <c r="AC45" s="73"/>
      <c r="AD45" s="73"/>
      <c r="AE45" s="73"/>
      <c r="AF45" s="74"/>
      <c r="AG45" s="75" t="s">
        <v>40</v>
      </c>
      <c r="AH45" s="76"/>
      <c r="AI45" s="72" t="s">
        <v>49</v>
      </c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38"/>
      <c r="AU45" s="72" t="s">
        <v>56</v>
      </c>
      <c r="AV45" s="73"/>
      <c r="AW45" s="74"/>
      <c r="AX45" s="67" t="s">
        <v>58</v>
      </c>
      <c r="AY45" s="67"/>
      <c r="AZ45" s="67"/>
      <c r="BA45" s="67"/>
      <c r="BB45" s="67"/>
      <c r="BC45" s="67" t="s">
        <v>59</v>
      </c>
      <c r="BD45" s="67"/>
      <c r="BE45" s="67"/>
      <c r="BF45" s="67"/>
      <c r="BG45" s="67"/>
      <c r="BH45" s="67" t="s">
        <v>42</v>
      </c>
      <c r="BI45" s="67"/>
      <c r="BJ45" s="67"/>
      <c r="BK45" s="67"/>
      <c r="BL45" s="67"/>
      <c r="BM45" s="134" t="s">
        <v>42</v>
      </c>
      <c r="BN45" s="134"/>
      <c r="BO45" s="134"/>
      <c r="BP45" s="134"/>
      <c r="BQ45" s="134"/>
      <c r="BR45" s="8"/>
      <c r="BS45" s="8"/>
      <c r="BT45" s="5"/>
      <c r="BU45" s="5"/>
      <c r="BV45" s="5"/>
      <c r="BW45" s="5"/>
      <c r="BX45" s="5"/>
      <c r="BY45" s="5"/>
      <c r="BZ45" s="5"/>
      <c r="CA45" s="1" t="s">
        <v>54</v>
      </c>
    </row>
    <row r="46" spans="1:79" s="36" customFormat="1" ht="15.75" x14ac:dyDescent="0.2">
      <c r="A46" s="80">
        <v>0</v>
      </c>
      <c r="B46" s="80"/>
      <c r="C46" s="135" t="s">
        <v>71</v>
      </c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7"/>
      <c r="T46" s="135"/>
      <c r="U46" s="136"/>
      <c r="V46" s="137"/>
      <c r="W46" s="64">
        <v>0</v>
      </c>
      <c r="X46" s="65"/>
      <c r="Y46" s="65"/>
      <c r="Z46" s="65"/>
      <c r="AA46" s="66"/>
      <c r="AB46" s="64">
        <v>0</v>
      </c>
      <c r="AC46" s="65"/>
      <c r="AD46" s="65"/>
      <c r="AE46" s="65"/>
      <c r="AF46" s="66"/>
      <c r="AG46" s="129">
        <v>0</v>
      </c>
      <c r="AH46" s="130"/>
      <c r="AI46" s="131"/>
      <c r="AJ46" s="132"/>
      <c r="AK46" s="132"/>
      <c r="AL46" s="132"/>
      <c r="AM46" s="132"/>
      <c r="AN46" s="132"/>
      <c r="AO46" s="132"/>
      <c r="AP46" s="132"/>
      <c r="AQ46" s="132"/>
      <c r="AR46" s="132"/>
      <c r="AS46" s="132"/>
      <c r="AT46" s="133"/>
      <c r="AU46" s="131"/>
      <c r="AV46" s="132"/>
      <c r="AW46" s="133"/>
      <c r="AX46" s="82">
        <v>0</v>
      </c>
      <c r="AY46" s="82"/>
      <c r="AZ46" s="82"/>
      <c r="BA46" s="82"/>
      <c r="BB46" s="82"/>
      <c r="BC46" s="82">
        <v>0</v>
      </c>
      <c r="BD46" s="82"/>
      <c r="BE46" s="82"/>
      <c r="BF46" s="82"/>
      <c r="BG46" s="82"/>
      <c r="BH46" s="83">
        <f t="shared" ref="BH46:BH68" si="0">AX46-W46</f>
        <v>0</v>
      </c>
      <c r="BI46" s="83"/>
      <c r="BJ46" s="83"/>
      <c r="BK46" s="83"/>
      <c r="BL46" s="83"/>
      <c r="BM46" s="83">
        <f t="shared" ref="BM46:BM68" si="1">BC46-AB46</f>
        <v>0</v>
      </c>
      <c r="BN46" s="83"/>
      <c r="BO46" s="83"/>
      <c r="BP46" s="83"/>
      <c r="BQ46" s="83"/>
      <c r="BR46" s="34"/>
      <c r="BS46" s="34"/>
      <c r="BT46" s="34"/>
      <c r="BU46" s="34"/>
      <c r="BV46" s="34"/>
      <c r="BW46" s="34"/>
      <c r="BX46" s="34"/>
      <c r="BY46" s="34"/>
      <c r="BZ46" s="35"/>
      <c r="CA46" s="36" t="s">
        <v>47</v>
      </c>
    </row>
    <row r="47" spans="1:79" ht="25.5" customHeight="1" x14ac:dyDescent="0.2">
      <c r="A47" s="85">
        <v>0</v>
      </c>
      <c r="B47" s="85"/>
      <c r="C47" s="143" t="s">
        <v>72</v>
      </c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90"/>
      <c r="T47" s="144" t="s">
        <v>73</v>
      </c>
      <c r="U47" s="145"/>
      <c r="V47" s="146"/>
      <c r="W47" s="147">
        <v>18</v>
      </c>
      <c r="X47" s="148"/>
      <c r="Y47" s="148"/>
      <c r="Z47" s="148"/>
      <c r="AA47" s="149"/>
      <c r="AB47" s="147">
        <v>0</v>
      </c>
      <c r="AC47" s="148"/>
      <c r="AD47" s="148"/>
      <c r="AE47" s="148"/>
      <c r="AF47" s="149"/>
      <c r="AG47" s="75">
        <v>0</v>
      </c>
      <c r="AH47" s="76"/>
      <c r="AI47" s="138" t="s">
        <v>72</v>
      </c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90"/>
      <c r="AU47" s="139" t="s">
        <v>73</v>
      </c>
      <c r="AV47" s="140"/>
      <c r="AW47" s="141"/>
      <c r="AX47" s="111">
        <v>18</v>
      </c>
      <c r="AY47" s="111"/>
      <c r="AZ47" s="111"/>
      <c r="BA47" s="111"/>
      <c r="BB47" s="111"/>
      <c r="BC47" s="111">
        <v>0</v>
      </c>
      <c r="BD47" s="111"/>
      <c r="BE47" s="111"/>
      <c r="BF47" s="111"/>
      <c r="BG47" s="111"/>
      <c r="BH47" s="142">
        <f t="shared" si="0"/>
        <v>0</v>
      </c>
      <c r="BI47" s="142"/>
      <c r="BJ47" s="142"/>
      <c r="BK47" s="142"/>
      <c r="BL47" s="142"/>
      <c r="BM47" s="142">
        <f t="shared" si="1"/>
        <v>0</v>
      </c>
      <c r="BN47" s="142"/>
      <c r="BO47" s="142"/>
      <c r="BP47" s="142"/>
      <c r="BQ47" s="142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25.5" customHeight="1" x14ac:dyDescent="0.2">
      <c r="A48" s="85">
        <v>0</v>
      </c>
      <c r="B48" s="85"/>
      <c r="C48" s="143" t="s">
        <v>74</v>
      </c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90"/>
      <c r="T48" s="144" t="s">
        <v>73</v>
      </c>
      <c r="U48" s="145"/>
      <c r="V48" s="146"/>
      <c r="W48" s="147">
        <v>53.25</v>
      </c>
      <c r="X48" s="148"/>
      <c r="Y48" s="148"/>
      <c r="Z48" s="148"/>
      <c r="AA48" s="149"/>
      <c r="AB48" s="147">
        <v>0</v>
      </c>
      <c r="AC48" s="148"/>
      <c r="AD48" s="148"/>
      <c r="AE48" s="148"/>
      <c r="AF48" s="149"/>
      <c r="AG48" s="75">
        <v>0</v>
      </c>
      <c r="AH48" s="76"/>
      <c r="AI48" s="138" t="s">
        <v>74</v>
      </c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90"/>
      <c r="AU48" s="139" t="s">
        <v>73</v>
      </c>
      <c r="AV48" s="140"/>
      <c r="AW48" s="141"/>
      <c r="AX48" s="111">
        <v>53.25</v>
      </c>
      <c r="AY48" s="111"/>
      <c r="AZ48" s="111"/>
      <c r="BA48" s="111"/>
      <c r="BB48" s="111"/>
      <c r="BC48" s="111">
        <v>0</v>
      </c>
      <c r="BD48" s="111"/>
      <c r="BE48" s="111"/>
      <c r="BF48" s="111"/>
      <c r="BG48" s="111"/>
      <c r="BH48" s="142">
        <f t="shared" si="0"/>
        <v>0</v>
      </c>
      <c r="BI48" s="142"/>
      <c r="BJ48" s="142"/>
      <c r="BK48" s="142"/>
      <c r="BL48" s="142"/>
      <c r="BM48" s="142">
        <f t="shared" si="1"/>
        <v>0</v>
      </c>
      <c r="BN48" s="142"/>
      <c r="BO48" s="142"/>
      <c r="BP48" s="142"/>
      <c r="BQ48" s="142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15.75" customHeight="1" x14ac:dyDescent="0.2">
      <c r="A49" s="85">
        <v>1</v>
      </c>
      <c r="B49" s="85"/>
      <c r="C49" s="143" t="s">
        <v>75</v>
      </c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90"/>
      <c r="T49" s="144" t="s">
        <v>76</v>
      </c>
      <c r="U49" s="145"/>
      <c r="V49" s="146"/>
      <c r="W49" s="147">
        <v>1</v>
      </c>
      <c r="X49" s="148"/>
      <c r="Y49" s="148"/>
      <c r="Z49" s="148"/>
      <c r="AA49" s="149"/>
      <c r="AB49" s="147">
        <v>0</v>
      </c>
      <c r="AC49" s="148"/>
      <c r="AD49" s="148"/>
      <c r="AE49" s="148"/>
      <c r="AF49" s="149"/>
      <c r="AG49" s="75">
        <v>1</v>
      </c>
      <c r="AH49" s="76"/>
      <c r="AI49" s="138" t="s">
        <v>75</v>
      </c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90"/>
      <c r="AU49" s="139" t="s">
        <v>76</v>
      </c>
      <c r="AV49" s="140"/>
      <c r="AW49" s="141"/>
      <c r="AX49" s="111">
        <v>1</v>
      </c>
      <c r="AY49" s="111"/>
      <c r="AZ49" s="111"/>
      <c r="BA49" s="111"/>
      <c r="BB49" s="111"/>
      <c r="BC49" s="111">
        <v>0</v>
      </c>
      <c r="BD49" s="111"/>
      <c r="BE49" s="111"/>
      <c r="BF49" s="111"/>
      <c r="BG49" s="111"/>
      <c r="BH49" s="142">
        <f t="shared" si="0"/>
        <v>0</v>
      </c>
      <c r="BI49" s="142"/>
      <c r="BJ49" s="142"/>
      <c r="BK49" s="142"/>
      <c r="BL49" s="142"/>
      <c r="BM49" s="142">
        <f t="shared" si="1"/>
        <v>0</v>
      </c>
      <c r="BN49" s="142"/>
      <c r="BO49" s="142"/>
      <c r="BP49" s="142"/>
      <c r="BQ49" s="142"/>
      <c r="BR49" s="7"/>
      <c r="BS49" s="7"/>
      <c r="BT49" s="7"/>
      <c r="BU49" s="7"/>
      <c r="BV49" s="7"/>
      <c r="BW49" s="7"/>
      <c r="BX49" s="7"/>
      <c r="BY49" s="7"/>
      <c r="BZ49" s="5"/>
    </row>
    <row r="50" spans="1:78" ht="15.75" customHeight="1" x14ac:dyDescent="0.2">
      <c r="A50" s="85">
        <v>2</v>
      </c>
      <c r="B50" s="85"/>
      <c r="C50" s="143" t="s">
        <v>77</v>
      </c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90"/>
      <c r="T50" s="144" t="s">
        <v>73</v>
      </c>
      <c r="U50" s="145"/>
      <c r="V50" s="146"/>
      <c r="W50" s="147">
        <v>71.25</v>
      </c>
      <c r="X50" s="148"/>
      <c r="Y50" s="148"/>
      <c r="Z50" s="148"/>
      <c r="AA50" s="149"/>
      <c r="AB50" s="147">
        <v>0</v>
      </c>
      <c r="AC50" s="148"/>
      <c r="AD50" s="148"/>
      <c r="AE50" s="148"/>
      <c r="AF50" s="149"/>
      <c r="AG50" s="75">
        <v>2</v>
      </c>
      <c r="AH50" s="76"/>
      <c r="AI50" s="138" t="s">
        <v>77</v>
      </c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90"/>
      <c r="AU50" s="139" t="s">
        <v>73</v>
      </c>
      <c r="AV50" s="140"/>
      <c r="AW50" s="141"/>
      <c r="AX50" s="111">
        <v>71.25</v>
      </c>
      <c r="AY50" s="111"/>
      <c r="AZ50" s="111"/>
      <c r="BA50" s="111"/>
      <c r="BB50" s="111"/>
      <c r="BC50" s="111">
        <v>0</v>
      </c>
      <c r="BD50" s="111"/>
      <c r="BE50" s="111"/>
      <c r="BF50" s="111"/>
      <c r="BG50" s="111"/>
      <c r="BH50" s="142">
        <f t="shared" si="0"/>
        <v>0</v>
      </c>
      <c r="BI50" s="142"/>
      <c r="BJ50" s="142"/>
      <c r="BK50" s="142"/>
      <c r="BL50" s="142"/>
      <c r="BM50" s="142">
        <f t="shared" si="1"/>
        <v>0</v>
      </c>
      <c r="BN50" s="142"/>
      <c r="BO50" s="142"/>
      <c r="BP50" s="142"/>
      <c r="BQ50" s="142"/>
      <c r="BR50" s="7"/>
      <c r="BS50" s="7"/>
      <c r="BT50" s="7"/>
      <c r="BU50" s="7"/>
      <c r="BV50" s="7"/>
      <c r="BW50" s="7"/>
      <c r="BX50" s="7"/>
      <c r="BY50" s="7"/>
      <c r="BZ50" s="5"/>
    </row>
    <row r="51" spans="1:78" ht="25.5" customHeight="1" x14ac:dyDescent="0.2">
      <c r="A51" s="85">
        <v>3</v>
      </c>
      <c r="B51" s="85"/>
      <c r="C51" s="143" t="s">
        <v>78</v>
      </c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90"/>
      <c r="T51" s="144" t="s">
        <v>73</v>
      </c>
      <c r="U51" s="145"/>
      <c r="V51" s="146"/>
      <c r="W51" s="147">
        <v>28.75</v>
      </c>
      <c r="X51" s="148"/>
      <c r="Y51" s="148"/>
      <c r="Z51" s="148"/>
      <c r="AA51" s="149"/>
      <c r="AB51" s="147">
        <v>0</v>
      </c>
      <c r="AC51" s="148"/>
      <c r="AD51" s="148"/>
      <c r="AE51" s="148"/>
      <c r="AF51" s="149"/>
      <c r="AG51" s="75">
        <v>3</v>
      </c>
      <c r="AH51" s="76"/>
      <c r="AI51" s="138" t="s">
        <v>78</v>
      </c>
      <c r="AJ51" s="89"/>
      <c r="AK51" s="89"/>
      <c r="AL51" s="89"/>
      <c r="AM51" s="89"/>
      <c r="AN51" s="89"/>
      <c r="AO51" s="89"/>
      <c r="AP51" s="89"/>
      <c r="AQ51" s="89"/>
      <c r="AR51" s="89"/>
      <c r="AS51" s="89"/>
      <c r="AT51" s="90"/>
      <c r="AU51" s="139" t="s">
        <v>73</v>
      </c>
      <c r="AV51" s="140"/>
      <c r="AW51" s="141"/>
      <c r="AX51" s="111">
        <v>28.75</v>
      </c>
      <c r="AY51" s="111"/>
      <c r="AZ51" s="111"/>
      <c r="BA51" s="111"/>
      <c r="BB51" s="111"/>
      <c r="BC51" s="111">
        <v>0</v>
      </c>
      <c r="BD51" s="111"/>
      <c r="BE51" s="111"/>
      <c r="BF51" s="111"/>
      <c r="BG51" s="111"/>
      <c r="BH51" s="142">
        <f t="shared" si="0"/>
        <v>0</v>
      </c>
      <c r="BI51" s="142"/>
      <c r="BJ51" s="142"/>
      <c r="BK51" s="142"/>
      <c r="BL51" s="142"/>
      <c r="BM51" s="142">
        <f t="shared" si="1"/>
        <v>0</v>
      </c>
      <c r="BN51" s="142"/>
      <c r="BO51" s="142"/>
      <c r="BP51" s="142"/>
      <c r="BQ51" s="142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25.5" customHeight="1" x14ac:dyDescent="0.2">
      <c r="A52" s="85">
        <v>4</v>
      </c>
      <c r="B52" s="85"/>
      <c r="C52" s="143" t="s">
        <v>79</v>
      </c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90"/>
      <c r="T52" s="144" t="s">
        <v>73</v>
      </c>
      <c r="U52" s="145"/>
      <c r="V52" s="146"/>
      <c r="W52" s="147">
        <v>29.5</v>
      </c>
      <c r="X52" s="148"/>
      <c r="Y52" s="148"/>
      <c r="Z52" s="148"/>
      <c r="AA52" s="149"/>
      <c r="AB52" s="147">
        <v>0</v>
      </c>
      <c r="AC52" s="148"/>
      <c r="AD52" s="148"/>
      <c r="AE52" s="148"/>
      <c r="AF52" s="149"/>
      <c r="AG52" s="75">
        <v>4</v>
      </c>
      <c r="AH52" s="76"/>
      <c r="AI52" s="138" t="s">
        <v>79</v>
      </c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90"/>
      <c r="AU52" s="139" t="s">
        <v>73</v>
      </c>
      <c r="AV52" s="140"/>
      <c r="AW52" s="141"/>
      <c r="AX52" s="111">
        <v>29.5</v>
      </c>
      <c r="AY52" s="111"/>
      <c r="AZ52" s="111"/>
      <c r="BA52" s="111"/>
      <c r="BB52" s="111"/>
      <c r="BC52" s="111">
        <v>0</v>
      </c>
      <c r="BD52" s="111"/>
      <c r="BE52" s="111"/>
      <c r="BF52" s="111"/>
      <c r="BG52" s="111"/>
      <c r="BH52" s="142">
        <f t="shared" si="0"/>
        <v>0</v>
      </c>
      <c r="BI52" s="142"/>
      <c r="BJ52" s="142"/>
      <c r="BK52" s="142"/>
      <c r="BL52" s="142"/>
      <c r="BM52" s="142">
        <f t="shared" si="1"/>
        <v>0</v>
      </c>
      <c r="BN52" s="142"/>
      <c r="BO52" s="142"/>
      <c r="BP52" s="142"/>
      <c r="BQ52" s="142"/>
      <c r="BR52" s="7"/>
      <c r="BS52" s="7"/>
      <c r="BT52" s="7"/>
      <c r="BU52" s="7"/>
      <c r="BV52" s="7"/>
      <c r="BW52" s="7"/>
      <c r="BX52" s="7"/>
      <c r="BY52" s="7"/>
      <c r="BZ52" s="5"/>
    </row>
    <row r="53" spans="1:78" ht="25.5" customHeight="1" x14ac:dyDescent="0.2">
      <c r="A53" s="85">
        <v>5</v>
      </c>
      <c r="B53" s="85"/>
      <c r="C53" s="143" t="s">
        <v>80</v>
      </c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90"/>
      <c r="T53" s="144" t="s">
        <v>73</v>
      </c>
      <c r="U53" s="145"/>
      <c r="V53" s="146"/>
      <c r="W53" s="147">
        <v>13</v>
      </c>
      <c r="X53" s="148"/>
      <c r="Y53" s="148"/>
      <c r="Z53" s="148"/>
      <c r="AA53" s="149"/>
      <c r="AB53" s="147">
        <v>0</v>
      </c>
      <c r="AC53" s="148"/>
      <c r="AD53" s="148"/>
      <c r="AE53" s="148"/>
      <c r="AF53" s="149"/>
      <c r="AG53" s="75">
        <v>5</v>
      </c>
      <c r="AH53" s="76"/>
      <c r="AI53" s="138" t="s">
        <v>80</v>
      </c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90"/>
      <c r="AU53" s="139" t="s">
        <v>73</v>
      </c>
      <c r="AV53" s="140"/>
      <c r="AW53" s="141"/>
      <c r="AX53" s="111">
        <v>13</v>
      </c>
      <c r="AY53" s="111"/>
      <c r="AZ53" s="111"/>
      <c r="BA53" s="111"/>
      <c r="BB53" s="111"/>
      <c r="BC53" s="111">
        <v>0</v>
      </c>
      <c r="BD53" s="111"/>
      <c r="BE53" s="111"/>
      <c r="BF53" s="111"/>
      <c r="BG53" s="111"/>
      <c r="BH53" s="142">
        <f t="shared" si="0"/>
        <v>0</v>
      </c>
      <c r="BI53" s="142"/>
      <c r="BJ53" s="142"/>
      <c r="BK53" s="142"/>
      <c r="BL53" s="142"/>
      <c r="BM53" s="142">
        <f t="shared" si="1"/>
        <v>0</v>
      </c>
      <c r="BN53" s="142"/>
      <c r="BO53" s="142"/>
      <c r="BP53" s="142"/>
      <c r="BQ53" s="142"/>
      <c r="BR53" s="7"/>
      <c r="BS53" s="7"/>
      <c r="BT53" s="7"/>
      <c r="BU53" s="7"/>
      <c r="BV53" s="7"/>
      <c r="BW53" s="7"/>
      <c r="BX53" s="7"/>
      <c r="BY53" s="7"/>
      <c r="BZ53" s="5"/>
    </row>
    <row r="54" spans="1:78" ht="51" customHeight="1" x14ac:dyDescent="0.2">
      <c r="A54" s="85">
        <v>6</v>
      </c>
      <c r="B54" s="85"/>
      <c r="C54" s="143" t="s">
        <v>81</v>
      </c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90"/>
      <c r="T54" s="144" t="s">
        <v>82</v>
      </c>
      <c r="U54" s="145"/>
      <c r="V54" s="146"/>
      <c r="W54" s="147">
        <v>10796834</v>
      </c>
      <c r="X54" s="148"/>
      <c r="Y54" s="148"/>
      <c r="Z54" s="148"/>
      <c r="AA54" s="149"/>
      <c r="AB54" s="147">
        <v>0</v>
      </c>
      <c r="AC54" s="148"/>
      <c r="AD54" s="148"/>
      <c r="AE54" s="148"/>
      <c r="AF54" s="149"/>
      <c r="AG54" s="75">
        <v>6</v>
      </c>
      <c r="AH54" s="76"/>
      <c r="AI54" s="138" t="s">
        <v>81</v>
      </c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90"/>
      <c r="AU54" s="139" t="s">
        <v>82</v>
      </c>
      <c r="AV54" s="140"/>
      <c r="AW54" s="141"/>
      <c r="AX54" s="111">
        <v>10816834</v>
      </c>
      <c r="AY54" s="111"/>
      <c r="AZ54" s="111"/>
      <c r="BA54" s="111"/>
      <c r="BB54" s="111"/>
      <c r="BC54" s="111">
        <v>0</v>
      </c>
      <c r="BD54" s="111"/>
      <c r="BE54" s="111"/>
      <c r="BF54" s="111"/>
      <c r="BG54" s="111"/>
      <c r="BH54" s="142">
        <f t="shared" si="0"/>
        <v>20000</v>
      </c>
      <c r="BI54" s="142"/>
      <c r="BJ54" s="142"/>
      <c r="BK54" s="142"/>
      <c r="BL54" s="142"/>
      <c r="BM54" s="142">
        <f t="shared" si="1"/>
        <v>0</v>
      </c>
      <c r="BN54" s="142"/>
      <c r="BO54" s="142"/>
      <c r="BP54" s="142"/>
      <c r="BQ54" s="142"/>
      <c r="BR54" s="7"/>
      <c r="BS54" s="7"/>
      <c r="BT54" s="7"/>
      <c r="BU54" s="7"/>
      <c r="BV54" s="7"/>
      <c r="BW54" s="7"/>
      <c r="BX54" s="7"/>
      <c r="BY54" s="7"/>
      <c r="BZ54" s="5"/>
    </row>
    <row r="55" spans="1:78" s="36" customFormat="1" ht="15.75" x14ac:dyDescent="0.2">
      <c r="A55" s="80">
        <v>0</v>
      </c>
      <c r="B55" s="80"/>
      <c r="C55" s="153" t="s">
        <v>83</v>
      </c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1"/>
      <c r="R55" s="151"/>
      <c r="S55" s="152"/>
      <c r="T55" s="135"/>
      <c r="U55" s="136"/>
      <c r="V55" s="137"/>
      <c r="W55" s="64">
        <v>0</v>
      </c>
      <c r="X55" s="65"/>
      <c r="Y55" s="65"/>
      <c r="Z55" s="65"/>
      <c r="AA55" s="66"/>
      <c r="AB55" s="64">
        <v>0</v>
      </c>
      <c r="AC55" s="65"/>
      <c r="AD55" s="65"/>
      <c r="AE55" s="65"/>
      <c r="AF55" s="66"/>
      <c r="AG55" s="129">
        <v>0</v>
      </c>
      <c r="AH55" s="130"/>
      <c r="AI55" s="150"/>
      <c r="AJ55" s="151"/>
      <c r="AK55" s="151"/>
      <c r="AL55" s="151"/>
      <c r="AM55" s="151"/>
      <c r="AN55" s="151"/>
      <c r="AO55" s="151"/>
      <c r="AP55" s="151"/>
      <c r="AQ55" s="151"/>
      <c r="AR55" s="151"/>
      <c r="AS55" s="151"/>
      <c r="AT55" s="152"/>
      <c r="AU55" s="131"/>
      <c r="AV55" s="132"/>
      <c r="AW55" s="133"/>
      <c r="AX55" s="82">
        <v>0</v>
      </c>
      <c r="AY55" s="82"/>
      <c r="AZ55" s="82"/>
      <c r="BA55" s="82"/>
      <c r="BB55" s="82"/>
      <c r="BC55" s="82">
        <v>0</v>
      </c>
      <c r="BD55" s="82"/>
      <c r="BE55" s="82"/>
      <c r="BF55" s="82"/>
      <c r="BG55" s="82"/>
      <c r="BH55" s="83">
        <f t="shared" si="0"/>
        <v>0</v>
      </c>
      <c r="BI55" s="83"/>
      <c r="BJ55" s="83"/>
      <c r="BK55" s="83"/>
      <c r="BL55" s="83"/>
      <c r="BM55" s="83">
        <f t="shared" si="1"/>
        <v>0</v>
      </c>
      <c r="BN55" s="83"/>
      <c r="BO55" s="83"/>
      <c r="BP55" s="83"/>
      <c r="BQ55" s="83"/>
      <c r="BR55" s="34"/>
      <c r="BS55" s="34"/>
      <c r="BT55" s="34"/>
      <c r="BU55" s="34"/>
      <c r="BV55" s="34"/>
      <c r="BW55" s="34"/>
      <c r="BX55" s="34"/>
      <c r="BY55" s="34"/>
      <c r="BZ55" s="35"/>
    </row>
    <row r="56" spans="1:78" ht="25.5" customHeight="1" x14ac:dyDescent="0.2">
      <c r="A56" s="85">
        <v>0</v>
      </c>
      <c r="B56" s="85"/>
      <c r="C56" s="143" t="s">
        <v>84</v>
      </c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90"/>
      <c r="T56" s="144" t="s">
        <v>73</v>
      </c>
      <c r="U56" s="145"/>
      <c r="V56" s="146"/>
      <c r="W56" s="147">
        <v>1500</v>
      </c>
      <c r="X56" s="148"/>
      <c r="Y56" s="148"/>
      <c r="Z56" s="148"/>
      <c r="AA56" s="149"/>
      <c r="AB56" s="147">
        <v>0</v>
      </c>
      <c r="AC56" s="148"/>
      <c r="AD56" s="148"/>
      <c r="AE56" s="148"/>
      <c r="AF56" s="149"/>
      <c r="AG56" s="75">
        <v>0</v>
      </c>
      <c r="AH56" s="76"/>
      <c r="AI56" s="138" t="s">
        <v>84</v>
      </c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90"/>
      <c r="AU56" s="139" t="s">
        <v>73</v>
      </c>
      <c r="AV56" s="140"/>
      <c r="AW56" s="141"/>
      <c r="AX56" s="111">
        <v>1500</v>
      </c>
      <c r="AY56" s="111"/>
      <c r="AZ56" s="111"/>
      <c r="BA56" s="111"/>
      <c r="BB56" s="111"/>
      <c r="BC56" s="111">
        <v>0</v>
      </c>
      <c r="BD56" s="111"/>
      <c r="BE56" s="111"/>
      <c r="BF56" s="111"/>
      <c r="BG56" s="111"/>
      <c r="BH56" s="142">
        <f t="shared" si="0"/>
        <v>0</v>
      </c>
      <c r="BI56" s="142"/>
      <c r="BJ56" s="142"/>
      <c r="BK56" s="142"/>
      <c r="BL56" s="142"/>
      <c r="BM56" s="142">
        <f t="shared" si="1"/>
        <v>0</v>
      </c>
      <c r="BN56" s="142"/>
      <c r="BO56" s="142"/>
      <c r="BP56" s="142"/>
      <c r="BQ56" s="142"/>
      <c r="BR56" s="7"/>
      <c r="BS56" s="7"/>
      <c r="BT56" s="7"/>
      <c r="BU56" s="7"/>
      <c r="BV56" s="7"/>
      <c r="BW56" s="7"/>
      <c r="BX56" s="7"/>
      <c r="BY56" s="7"/>
      <c r="BZ56" s="5"/>
    </row>
    <row r="57" spans="1:78" ht="25.5" customHeight="1" x14ac:dyDescent="0.2">
      <c r="A57" s="85">
        <v>0</v>
      </c>
      <c r="B57" s="85"/>
      <c r="C57" s="143" t="s">
        <v>85</v>
      </c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90"/>
      <c r="T57" s="144" t="s">
        <v>82</v>
      </c>
      <c r="U57" s="145"/>
      <c r="V57" s="146"/>
      <c r="W57" s="147">
        <v>0</v>
      </c>
      <c r="X57" s="148"/>
      <c r="Y57" s="148"/>
      <c r="Z57" s="148"/>
      <c r="AA57" s="149"/>
      <c r="AB57" s="147">
        <v>359.81</v>
      </c>
      <c r="AC57" s="148"/>
      <c r="AD57" s="148"/>
      <c r="AE57" s="148"/>
      <c r="AF57" s="149"/>
      <c r="AG57" s="75">
        <v>0</v>
      </c>
      <c r="AH57" s="76"/>
      <c r="AI57" s="138" t="s">
        <v>85</v>
      </c>
      <c r="AJ57" s="89"/>
      <c r="AK57" s="89"/>
      <c r="AL57" s="89"/>
      <c r="AM57" s="89"/>
      <c r="AN57" s="89"/>
      <c r="AO57" s="89"/>
      <c r="AP57" s="89"/>
      <c r="AQ57" s="89"/>
      <c r="AR57" s="89"/>
      <c r="AS57" s="89"/>
      <c r="AT57" s="90"/>
      <c r="AU57" s="139" t="s">
        <v>82</v>
      </c>
      <c r="AV57" s="140"/>
      <c r="AW57" s="141"/>
      <c r="AX57" s="111">
        <v>0</v>
      </c>
      <c r="AY57" s="111"/>
      <c r="AZ57" s="111"/>
      <c r="BA57" s="111"/>
      <c r="BB57" s="111"/>
      <c r="BC57" s="111">
        <v>997305.76</v>
      </c>
      <c r="BD57" s="111"/>
      <c r="BE57" s="111"/>
      <c r="BF57" s="111"/>
      <c r="BG57" s="111"/>
      <c r="BH57" s="142">
        <f t="shared" si="0"/>
        <v>0</v>
      </c>
      <c r="BI57" s="142"/>
      <c r="BJ57" s="142"/>
      <c r="BK57" s="142"/>
      <c r="BL57" s="142"/>
      <c r="BM57" s="142">
        <f t="shared" si="1"/>
        <v>996945.95</v>
      </c>
      <c r="BN57" s="142"/>
      <c r="BO57" s="142"/>
      <c r="BP57" s="142"/>
      <c r="BQ57" s="142"/>
      <c r="BR57" s="7"/>
      <c r="BS57" s="7"/>
      <c r="BT57" s="7"/>
      <c r="BU57" s="7"/>
      <c r="BV57" s="7"/>
      <c r="BW57" s="7"/>
      <c r="BX57" s="7"/>
      <c r="BY57" s="7"/>
      <c r="BZ57" s="5"/>
    </row>
    <row r="58" spans="1:78" ht="15.75" customHeight="1" x14ac:dyDescent="0.2">
      <c r="A58" s="85">
        <v>0</v>
      </c>
      <c r="B58" s="85"/>
      <c r="C58" s="143" t="s">
        <v>86</v>
      </c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90"/>
      <c r="T58" s="144" t="s">
        <v>73</v>
      </c>
      <c r="U58" s="145"/>
      <c r="V58" s="146"/>
      <c r="W58" s="147">
        <v>4500</v>
      </c>
      <c r="X58" s="148"/>
      <c r="Y58" s="148"/>
      <c r="Z58" s="148"/>
      <c r="AA58" s="149"/>
      <c r="AB58" s="147">
        <v>0</v>
      </c>
      <c r="AC58" s="148"/>
      <c r="AD58" s="148"/>
      <c r="AE58" s="148"/>
      <c r="AF58" s="149"/>
      <c r="AG58" s="75">
        <v>0</v>
      </c>
      <c r="AH58" s="76"/>
      <c r="AI58" s="138" t="s">
        <v>86</v>
      </c>
      <c r="AJ58" s="89"/>
      <c r="AK58" s="89"/>
      <c r="AL58" s="89"/>
      <c r="AM58" s="89"/>
      <c r="AN58" s="89"/>
      <c r="AO58" s="89"/>
      <c r="AP58" s="89"/>
      <c r="AQ58" s="89"/>
      <c r="AR58" s="89"/>
      <c r="AS58" s="89"/>
      <c r="AT58" s="90"/>
      <c r="AU58" s="139" t="s">
        <v>73</v>
      </c>
      <c r="AV58" s="140"/>
      <c r="AW58" s="141"/>
      <c r="AX58" s="111">
        <v>4500</v>
      </c>
      <c r="AY58" s="111"/>
      <c r="AZ58" s="111"/>
      <c r="BA58" s="111"/>
      <c r="BB58" s="111"/>
      <c r="BC58" s="111">
        <v>0</v>
      </c>
      <c r="BD58" s="111"/>
      <c r="BE58" s="111"/>
      <c r="BF58" s="111"/>
      <c r="BG58" s="111"/>
      <c r="BH58" s="142">
        <f t="shared" si="0"/>
        <v>0</v>
      </c>
      <c r="BI58" s="142"/>
      <c r="BJ58" s="142"/>
      <c r="BK58" s="142"/>
      <c r="BL58" s="142"/>
      <c r="BM58" s="142">
        <f t="shared" si="1"/>
        <v>0</v>
      </c>
      <c r="BN58" s="142"/>
      <c r="BO58" s="142"/>
      <c r="BP58" s="142"/>
      <c r="BQ58" s="142"/>
      <c r="BR58" s="7"/>
      <c r="BS58" s="7"/>
      <c r="BT58" s="7"/>
      <c r="BU58" s="7"/>
      <c r="BV58" s="7"/>
      <c r="BW58" s="7"/>
      <c r="BX58" s="7"/>
      <c r="BY58" s="7"/>
      <c r="BZ58" s="5"/>
    </row>
    <row r="59" spans="1:78" ht="38.25" customHeight="1" x14ac:dyDescent="0.2">
      <c r="A59" s="85">
        <v>1</v>
      </c>
      <c r="B59" s="85"/>
      <c r="C59" s="143" t="s">
        <v>87</v>
      </c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90"/>
      <c r="T59" s="144" t="s">
        <v>76</v>
      </c>
      <c r="U59" s="145"/>
      <c r="V59" s="146"/>
      <c r="W59" s="147">
        <v>70</v>
      </c>
      <c r="X59" s="148"/>
      <c r="Y59" s="148"/>
      <c r="Z59" s="148"/>
      <c r="AA59" s="149"/>
      <c r="AB59" s="147">
        <v>0</v>
      </c>
      <c r="AC59" s="148"/>
      <c r="AD59" s="148"/>
      <c r="AE59" s="148"/>
      <c r="AF59" s="149"/>
      <c r="AG59" s="75">
        <v>1</v>
      </c>
      <c r="AH59" s="76"/>
      <c r="AI59" s="138" t="s">
        <v>87</v>
      </c>
      <c r="AJ59" s="89"/>
      <c r="AK59" s="89"/>
      <c r="AL59" s="89"/>
      <c r="AM59" s="89"/>
      <c r="AN59" s="89"/>
      <c r="AO59" s="89"/>
      <c r="AP59" s="89"/>
      <c r="AQ59" s="89"/>
      <c r="AR59" s="89"/>
      <c r="AS59" s="89"/>
      <c r="AT59" s="90"/>
      <c r="AU59" s="139" t="s">
        <v>76</v>
      </c>
      <c r="AV59" s="140"/>
      <c r="AW59" s="141"/>
      <c r="AX59" s="111">
        <v>70</v>
      </c>
      <c r="AY59" s="111"/>
      <c r="AZ59" s="111"/>
      <c r="BA59" s="111"/>
      <c r="BB59" s="111"/>
      <c r="BC59" s="111">
        <v>0</v>
      </c>
      <c r="BD59" s="111"/>
      <c r="BE59" s="111"/>
      <c r="BF59" s="111"/>
      <c r="BG59" s="111"/>
      <c r="BH59" s="142">
        <f t="shared" si="0"/>
        <v>0</v>
      </c>
      <c r="BI59" s="142"/>
      <c r="BJ59" s="142"/>
      <c r="BK59" s="142"/>
      <c r="BL59" s="142"/>
      <c r="BM59" s="142">
        <f t="shared" si="1"/>
        <v>0</v>
      </c>
      <c r="BN59" s="142"/>
      <c r="BO59" s="142"/>
      <c r="BP59" s="142"/>
      <c r="BQ59" s="142"/>
      <c r="BR59" s="7"/>
      <c r="BS59" s="7"/>
      <c r="BT59" s="7"/>
      <c r="BU59" s="7"/>
      <c r="BV59" s="7"/>
      <c r="BW59" s="7"/>
      <c r="BX59" s="7"/>
      <c r="BY59" s="7"/>
      <c r="BZ59" s="5"/>
    </row>
    <row r="60" spans="1:78" ht="15.75" customHeight="1" x14ac:dyDescent="0.2">
      <c r="A60" s="85">
        <v>2</v>
      </c>
      <c r="B60" s="85"/>
      <c r="C60" s="143" t="s">
        <v>88</v>
      </c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90"/>
      <c r="T60" s="144" t="s">
        <v>73</v>
      </c>
      <c r="U60" s="145"/>
      <c r="V60" s="146"/>
      <c r="W60" s="147">
        <v>6000</v>
      </c>
      <c r="X60" s="148"/>
      <c r="Y60" s="148"/>
      <c r="Z60" s="148"/>
      <c r="AA60" s="149"/>
      <c r="AB60" s="147">
        <v>0</v>
      </c>
      <c r="AC60" s="148"/>
      <c r="AD60" s="148"/>
      <c r="AE60" s="148"/>
      <c r="AF60" s="149"/>
      <c r="AG60" s="75">
        <v>2</v>
      </c>
      <c r="AH60" s="76"/>
      <c r="AI60" s="138" t="s">
        <v>88</v>
      </c>
      <c r="AJ60" s="89"/>
      <c r="AK60" s="89"/>
      <c r="AL60" s="89"/>
      <c r="AM60" s="89"/>
      <c r="AN60" s="89"/>
      <c r="AO60" s="89"/>
      <c r="AP60" s="89"/>
      <c r="AQ60" s="89"/>
      <c r="AR60" s="89"/>
      <c r="AS60" s="89"/>
      <c r="AT60" s="90"/>
      <c r="AU60" s="139" t="s">
        <v>73</v>
      </c>
      <c r="AV60" s="140"/>
      <c r="AW60" s="141"/>
      <c r="AX60" s="111">
        <v>6000</v>
      </c>
      <c r="AY60" s="111"/>
      <c r="AZ60" s="111"/>
      <c r="BA60" s="111"/>
      <c r="BB60" s="111"/>
      <c r="BC60" s="111">
        <v>0</v>
      </c>
      <c r="BD60" s="111"/>
      <c r="BE60" s="111"/>
      <c r="BF60" s="111"/>
      <c r="BG60" s="111"/>
      <c r="BH60" s="142">
        <f t="shared" si="0"/>
        <v>0</v>
      </c>
      <c r="BI60" s="142"/>
      <c r="BJ60" s="142"/>
      <c r="BK60" s="142"/>
      <c r="BL60" s="142"/>
      <c r="BM60" s="142">
        <f t="shared" si="1"/>
        <v>0</v>
      </c>
      <c r="BN60" s="142"/>
      <c r="BO60" s="142"/>
      <c r="BP60" s="142"/>
      <c r="BQ60" s="142"/>
      <c r="BR60" s="7"/>
      <c r="BS60" s="7"/>
      <c r="BT60" s="7"/>
      <c r="BU60" s="7"/>
      <c r="BV60" s="7"/>
      <c r="BW60" s="7"/>
      <c r="BX60" s="7"/>
      <c r="BY60" s="7"/>
      <c r="BZ60" s="5"/>
    </row>
    <row r="61" spans="1:78" ht="15.75" customHeight="1" x14ac:dyDescent="0.2">
      <c r="A61" s="85">
        <v>3</v>
      </c>
      <c r="B61" s="85"/>
      <c r="C61" s="143" t="s">
        <v>89</v>
      </c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90"/>
      <c r="T61" s="144" t="s">
        <v>82</v>
      </c>
      <c r="U61" s="145"/>
      <c r="V61" s="146"/>
      <c r="W61" s="147">
        <v>0</v>
      </c>
      <c r="X61" s="148"/>
      <c r="Y61" s="148"/>
      <c r="Z61" s="148"/>
      <c r="AA61" s="149"/>
      <c r="AB61" s="147">
        <v>75359.81</v>
      </c>
      <c r="AC61" s="148"/>
      <c r="AD61" s="148"/>
      <c r="AE61" s="148"/>
      <c r="AF61" s="149"/>
      <c r="AG61" s="75">
        <v>3</v>
      </c>
      <c r="AH61" s="76"/>
      <c r="AI61" s="138" t="s">
        <v>89</v>
      </c>
      <c r="AJ61" s="89"/>
      <c r="AK61" s="89"/>
      <c r="AL61" s="89"/>
      <c r="AM61" s="89"/>
      <c r="AN61" s="89"/>
      <c r="AO61" s="89"/>
      <c r="AP61" s="89"/>
      <c r="AQ61" s="89"/>
      <c r="AR61" s="89"/>
      <c r="AS61" s="89"/>
      <c r="AT61" s="90"/>
      <c r="AU61" s="139" t="s">
        <v>82</v>
      </c>
      <c r="AV61" s="140"/>
      <c r="AW61" s="141"/>
      <c r="AX61" s="111">
        <v>0</v>
      </c>
      <c r="AY61" s="111"/>
      <c r="AZ61" s="111"/>
      <c r="BA61" s="111"/>
      <c r="BB61" s="111"/>
      <c r="BC61" s="111">
        <v>75000</v>
      </c>
      <c r="BD61" s="111"/>
      <c r="BE61" s="111"/>
      <c r="BF61" s="111"/>
      <c r="BG61" s="111"/>
      <c r="BH61" s="142">
        <f t="shared" si="0"/>
        <v>0</v>
      </c>
      <c r="BI61" s="142"/>
      <c r="BJ61" s="142"/>
      <c r="BK61" s="142"/>
      <c r="BL61" s="142"/>
      <c r="BM61" s="142">
        <f t="shared" si="1"/>
        <v>-359.80999999999767</v>
      </c>
      <c r="BN61" s="142"/>
      <c r="BO61" s="142"/>
      <c r="BP61" s="142"/>
      <c r="BQ61" s="142"/>
      <c r="BR61" s="7"/>
      <c r="BS61" s="7"/>
      <c r="BT61" s="7"/>
      <c r="BU61" s="7"/>
      <c r="BV61" s="7"/>
      <c r="BW61" s="7"/>
      <c r="BX61" s="7"/>
      <c r="BY61" s="7"/>
      <c r="BZ61" s="5"/>
    </row>
    <row r="62" spans="1:78" ht="15.75" customHeight="1" x14ac:dyDescent="0.2">
      <c r="A62" s="85">
        <v>4</v>
      </c>
      <c r="B62" s="85"/>
      <c r="C62" s="143" t="s">
        <v>90</v>
      </c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90"/>
      <c r="T62" s="144" t="s">
        <v>82</v>
      </c>
      <c r="U62" s="145"/>
      <c r="V62" s="146"/>
      <c r="W62" s="147">
        <v>0</v>
      </c>
      <c r="X62" s="148"/>
      <c r="Y62" s="148"/>
      <c r="Z62" s="148"/>
      <c r="AA62" s="149"/>
      <c r="AB62" s="147">
        <v>0</v>
      </c>
      <c r="AC62" s="148"/>
      <c r="AD62" s="148"/>
      <c r="AE62" s="148"/>
      <c r="AF62" s="149"/>
      <c r="AG62" s="75">
        <v>4</v>
      </c>
      <c r="AH62" s="76"/>
      <c r="AI62" s="138" t="s">
        <v>90</v>
      </c>
      <c r="AJ62" s="89"/>
      <c r="AK62" s="89"/>
      <c r="AL62" s="89"/>
      <c r="AM62" s="89"/>
      <c r="AN62" s="89"/>
      <c r="AO62" s="89"/>
      <c r="AP62" s="89"/>
      <c r="AQ62" s="89"/>
      <c r="AR62" s="89"/>
      <c r="AS62" s="89"/>
      <c r="AT62" s="90"/>
      <c r="AU62" s="139" t="s">
        <v>82</v>
      </c>
      <c r="AV62" s="140"/>
      <c r="AW62" s="141"/>
      <c r="AX62" s="111">
        <v>0</v>
      </c>
      <c r="AY62" s="111"/>
      <c r="AZ62" s="111"/>
      <c r="BA62" s="111"/>
      <c r="BB62" s="111"/>
      <c r="BC62" s="111">
        <v>0</v>
      </c>
      <c r="BD62" s="111"/>
      <c r="BE62" s="111"/>
      <c r="BF62" s="111"/>
      <c r="BG62" s="111"/>
      <c r="BH62" s="142">
        <f t="shared" si="0"/>
        <v>0</v>
      </c>
      <c r="BI62" s="142"/>
      <c r="BJ62" s="142"/>
      <c r="BK62" s="142"/>
      <c r="BL62" s="142"/>
      <c r="BM62" s="142">
        <f t="shared" si="1"/>
        <v>0</v>
      </c>
      <c r="BN62" s="142"/>
      <c r="BO62" s="142"/>
      <c r="BP62" s="142"/>
      <c r="BQ62" s="142"/>
      <c r="BR62" s="7"/>
      <c r="BS62" s="7"/>
      <c r="BT62" s="7"/>
      <c r="BU62" s="7"/>
      <c r="BV62" s="7"/>
      <c r="BW62" s="7"/>
      <c r="BX62" s="7"/>
      <c r="BY62" s="7"/>
      <c r="BZ62" s="5"/>
    </row>
    <row r="63" spans="1:78" ht="25.5" customHeight="1" x14ac:dyDescent="0.2">
      <c r="A63" s="85">
        <v>5</v>
      </c>
      <c r="B63" s="85"/>
      <c r="C63" s="143" t="s">
        <v>91</v>
      </c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90"/>
      <c r="T63" s="144" t="s">
        <v>82</v>
      </c>
      <c r="U63" s="145"/>
      <c r="V63" s="146"/>
      <c r="W63" s="147">
        <v>0</v>
      </c>
      <c r="X63" s="148"/>
      <c r="Y63" s="148"/>
      <c r="Z63" s="148"/>
      <c r="AA63" s="149"/>
      <c r="AB63" s="147">
        <v>75000</v>
      </c>
      <c r="AC63" s="148"/>
      <c r="AD63" s="148"/>
      <c r="AE63" s="148"/>
      <c r="AF63" s="149"/>
      <c r="AG63" s="75">
        <v>5</v>
      </c>
      <c r="AH63" s="76"/>
      <c r="AI63" s="138" t="s">
        <v>91</v>
      </c>
      <c r="AJ63" s="89"/>
      <c r="AK63" s="89"/>
      <c r="AL63" s="89"/>
      <c r="AM63" s="89"/>
      <c r="AN63" s="89"/>
      <c r="AO63" s="89"/>
      <c r="AP63" s="89"/>
      <c r="AQ63" s="89"/>
      <c r="AR63" s="89"/>
      <c r="AS63" s="89"/>
      <c r="AT63" s="90"/>
      <c r="AU63" s="139" t="s">
        <v>82</v>
      </c>
      <c r="AV63" s="140"/>
      <c r="AW63" s="141"/>
      <c r="AX63" s="111">
        <v>0</v>
      </c>
      <c r="AY63" s="111"/>
      <c r="AZ63" s="111"/>
      <c r="BA63" s="111"/>
      <c r="BB63" s="111"/>
      <c r="BC63" s="111">
        <v>75000</v>
      </c>
      <c r="BD63" s="111"/>
      <c r="BE63" s="111"/>
      <c r="BF63" s="111"/>
      <c r="BG63" s="111"/>
      <c r="BH63" s="142">
        <f t="shared" si="0"/>
        <v>0</v>
      </c>
      <c r="BI63" s="142"/>
      <c r="BJ63" s="142"/>
      <c r="BK63" s="142"/>
      <c r="BL63" s="142"/>
      <c r="BM63" s="142">
        <f t="shared" si="1"/>
        <v>0</v>
      </c>
      <c r="BN63" s="142"/>
      <c r="BO63" s="142"/>
      <c r="BP63" s="142"/>
      <c r="BQ63" s="142"/>
      <c r="BR63" s="7"/>
      <c r="BS63" s="7"/>
      <c r="BT63" s="7"/>
      <c r="BU63" s="7"/>
      <c r="BV63" s="7"/>
      <c r="BW63" s="7"/>
      <c r="BX63" s="7"/>
      <c r="BY63" s="7"/>
      <c r="BZ63" s="5"/>
    </row>
    <row r="64" spans="1:78" s="36" customFormat="1" ht="15.75" x14ac:dyDescent="0.2">
      <c r="A64" s="80">
        <v>0</v>
      </c>
      <c r="B64" s="80"/>
      <c r="C64" s="153" t="s">
        <v>92</v>
      </c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2"/>
      <c r="T64" s="135"/>
      <c r="U64" s="136"/>
      <c r="V64" s="137"/>
      <c r="W64" s="64">
        <v>0</v>
      </c>
      <c r="X64" s="65"/>
      <c r="Y64" s="65"/>
      <c r="Z64" s="65"/>
      <c r="AA64" s="66"/>
      <c r="AB64" s="64">
        <v>0</v>
      </c>
      <c r="AC64" s="65"/>
      <c r="AD64" s="65"/>
      <c r="AE64" s="65"/>
      <c r="AF64" s="66"/>
      <c r="AG64" s="129">
        <v>0</v>
      </c>
      <c r="AH64" s="130"/>
      <c r="AI64" s="150"/>
      <c r="AJ64" s="151"/>
      <c r="AK64" s="151"/>
      <c r="AL64" s="151"/>
      <c r="AM64" s="151"/>
      <c r="AN64" s="151"/>
      <c r="AO64" s="151"/>
      <c r="AP64" s="151"/>
      <c r="AQ64" s="151"/>
      <c r="AR64" s="151"/>
      <c r="AS64" s="151"/>
      <c r="AT64" s="152"/>
      <c r="AU64" s="131"/>
      <c r="AV64" s="132"/>
      <c r="AW64" s="133"/>
      <c r="AX64" s="82">
        <v>0</v>
      </c>
      <c r="AY64" s="82"/>
      <c r="AZ64" s="82"/>
      <c r="BA64" s="82"/>
      <c r="BB64" s="82"/>
      <c r="BC64" s="82">
        <v>0</v>
      </c>
      <c r="BD64" s="82"/>
      <c r="BE64" s="82"/>
      <c r="BF64" s="82"/>
      <c r="BG64" s="82"/>
      <c r="BH64" s="83">
        <f t="shared" si="0"/>
        <v>0</v>
      </c>
      <c r="BI64" s="83"/>
      <c r="BJ64" s="83"/>
      <c r="BK64" s="83"/>
      <c r="BL64" s="83"/>
      <c r="BM64" s="83">
        <f t="shared" si="1"/>
        <v>0</v>
      </c>
      <c r="BN64" s="83"/>
      <c r="BO64" s="83"/>
      <c r="BP64" s="83"/>
      <c r="BQ64" s="83"/>
      <c r="BR64" s="34"/>
      <c r="BS64" s="34"/>
      <c r="BT64" s="34"/>
      <c r="BU64" s="34"/>
      <c r="BV64" s="34"/>
      <c r="BW64" s="34"/>
      <c r="BX64" s="34"/>
      <c r="BY64" s="34"/>
      <c r="BZ64" s="35"/>
    </row>
    <row r="65" spans="1:78" ht="15.75" customHeight="1" x14ac:dyDescent="0.2">
      <c r="A65" s="85">
        <v>1</v>
      </c>
      <c r="B65" s="85"/>
      <c r="C65" s="143" t="s">
        <v>93</v>
      </c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90"/>
      <c r="T65" s="144" t="s">
        <v>82</v>
      </c>
      <c r="U65" s="145"/>
      <c r="V65" s="146"/>
      <c r="W65" s="147">
        <v>1799</v>
      </c>
      <c r="X65" s="148"/>
      <c r="Y65" s="148"/>
      <c r="Z65" s="148"/>
      <c r="AA65" s="149"/>
      <c r="AB65" s="147">
        <v>0</v>
      </c>
      <c r="AC65" s="148"/>
      <c r="AD65" s="148"/>
      <c r="AE65" s="148"/>
      <c r="AF65" s="149"/>
      <c r="AG65" s="75">
        <v>1</v>
      </c>
      <c r="AH65" s="76"/>
      <c r="AI65" s="138" t="s">
        <v>93</v>
      </c>
      <c r="AJ65" s="89"/>
      <c r="AK65" s="89"/>
      <c r="AL65" s="89"/>
      <c r="AM65" s="89"/>
      <c r="AN65" s="89"/>
      <c r="AO65" s="89"/>
      <c r="AP65" s="89"/>
      <c r="AQ65" s="89"/>
      <c r="AR65" s="89"/>
      <c r="AS65" s="89"/>
      <c r="AT65" s="90"/>
      <c r="AU65" s="139" t="s">
        <v>82</v>
      </c>
      <c r="AV65" s="140"/>
      <c r="AW65" s="141"/>
      <c r="AX65" s="111">
        <v>1803</v>
      </c>
      <c r="AY65" s="111"/>
      <c r="AZ65" s="111"/>
      <c r="BA65" s="111"/>
      <c r="BB65" s="111"/>
      <c r="BC65" s="111">
        <v>178718</v>
      </c>
      <c r="BD65" s="111"/>
      <c r="BE65" s="111"/>
      <c r="BF65" s="111"/>
      <c r="BG65" s="111"/>
      <c r="BH65" s="142">
        <f t="shared" si="0"/>
        <v>4</v>
      </c>
      <c r="BI65" s="142"/>
      <c r="BJ65" s="142"/>
      <c r="BK65" s="142"/>
      <c r="BL65" s="142"/>
      <c r="BM65" s="142">
        <f t="shared" si="1"/>
        <v>178718</v>
      </c>
      <c r="BN65" s="142"/>
      <c r="BO65" s="142"/>
      <c r="BP65" s="142"/>
      <c r="BQ65" s="142"/>
      <c r="BR65" s="7"/>
      <c r="BS65" s="7"/>
      <c r="BT65" s="7"/>
      <c r="BU65" s="7"/>
      <c r="BV65" s="7"/>
      <c r="BW65" s="7"/>
      <c r="BX65" s="7"/>
      <c r="BY65" s="7"/>
      <c r="BZ65" s="5"/>
    </row>
    <row r="66" spans="1:78" ht="25.5" customHeight="1" x14ac:dyDescent="0.2">
      <c r="A66" s="85">
        <v>2</v>
      </c>
      <c r="B66" s="85"/>
      <c r="C66" s="143" t="s">
        <v>94</v>
      </c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90"/>
      <c r="T66" s="144" t="s">
        <v>82</v>
      </c>
      <c r="U66" s="145"/>
      <c r="V66" s="146"/>
      <c r="W66" s="147">
        <v>154240</v>
      </c>
      <c r="X66" s="148"/>
      <c r="Y66" s="148"/>
      <c r="Z66" s="148"/>
      <c r="AA66" s="149"/>
      <c r="AB66" s="147">
        <v>0</v>
      </c>
      <c r="AC66" s="148"/>
      <c r="AD66" s="148"/>
      <c r="AE66" s="148"/>
      <c r="AF66" s="149"/>
      <c r="AG66" s="75">
        <v>2</v>
      </c>
      <c r="AH66" s="76"/>
      <c r="AI66" s="138" t="s">
        <v>94</v>
      </c>
      <c r="AJ66" s="89"/>
      <c r="AK66" s="89"/>
      <c r="AL66" s="89"/>
      <c r="AM66" s="89"/>
      <c r="AN66" s="89"/>
      <c r="AO66" s="89"/>
      <c r="AP66" s="89"/>
      <c r="AQ66" s="89"/>
      <c r="AR66" s="89"/>
      <c r="AS66" s="89"/>
      <c r="AT66" s="90"/>
      <c r="AU66" s="139" t="s">
        <v>82</v>
      </c>
      <c r="AV66" s="140"/>
      <c r="AW66" s="141"/>
      <c r="AX66" s="111">
        <v>154526</v>
      </c>
      <c r="AY66" s="111"/>
      <c r="AZ66" s="111"/>
      <c r="BA66" s="111"/>
      <c r="BB66" s="111"/>
      <c r="BC66" s="111">
        <v>15319</v>
      </c>
      <c r="BD66" s="111"/>
      <c r="BE66" s="111"/>
      <c r="BF66" s="111"/>
      <c r="BG66" s="111"/>
      <c r="BH66" s="142">
        <f t="shared" si="0"/>
        <v>286</v>
      </c>
      <c r="BI66" s="142"/>
      <c r="BJ66" s="142"/>
      <c r="BK66" s="142"/>
      <c r="BL66" s="142"/>
      <c r="BM66" s="142">
        <f t="shared" si="1"/>
        <v>15319</v>
      </c>
      <c r="BN66" s="142"/>
      <c r="BO66" s="142"/>
      <c r="BP66" s="142"/>
      <c r="BQ66" s="142"/>
      <c r="BR66" s="7"/>
      <c r="BS66" s="7"/>
      <c r="BT66" s="7"/>
      <c r="BU66" s="7"/>
      <c r="BV66" s="7"/>
      <c r="BW66" s="7"/>
      <c r="BX66" s="7"/>
      <c r="BY66" s="7"/>
      <c r="BZ66" s="5"/>
    </row>
    <row r="67" spans="1:78" s="36" customFormat="1" ht="15.75" x14ac:dyDescent="0.2">
      <c r="A67" s="80">
        <v>0</v>
      </c>
      <c r="B67" s="80"/>
      <c r="C67" s="153" t="s">
        <v>95</v>
      </c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2"/>
      <c r="T67" s="135"/>
      <c r="U67" s="136"/>
      <c r="V67" s="137"/>
      <c r="W67" s="64">
        <v>0</v>
      </c>
      <c r="X67" s="65"/>
      <c r="Y67" s="65"/>
      <c r="Z67" s="65"/>
      <c r="AA67" s="66"/>
      <c r="AB67" s="64">
        <v>0</v>
      </c>
      <c r="AC67" s="65"/>
      <c r="AD67" s="65"/>
      <c r="AE67" s="65"/>
      <c r="AF67" s="66"/>
      <c r="AG67" s="129">
        <v>0</v>
      </c>
      <c r="AH67" s="130"/>
      <c r="AI67" s="150"/>
      <c r="AJ67" s="151"/>
      <c r="AK67" s="151"/>
      <c r="AL67" s="151"/>
      <c r="AM67" s="151"/>
      <c r="AN67" s="151"/>
      <c r="AO67" s="151"/>
      <c r="AP67" s="151"/>
      <c r="AQ67" s="151"/>
      <c r="AR67" s="151"/>
      <c r="AS67" s="151"/>
      <c r="AT67" s="152"/>
      <c r="AU67" s="131"/>
      <c r="AV67" s="132"/>
      <c r="AW67" s="133"/>
      <c r="AX67" s="82">
        <v>0</v>
      </c>
      <c r="AY67" s="82"/>
      <c r="AZ67" s="82"/>
      <c r="BA67" s="82"/>
      <c r="BB67" s="82"/>
      <c r="BC67" s="82">
        <v>0</v>
      </c>
      <c r="BD67" s="82"/>
      <c r="BE67" s="82"/>
      <c r="BF67" s="82"/>
      <c r="BG67" s="82"/>
      <c r="BH67" s="83">
        <f t="shared" si="0"/>
        <v>0</v>
      </c>
      <c r="BI67" s="83"/>
      <c r="BJ67" s="83"/>
      <c r="BK67" s="83"/>
      <c r="BL67" s="83"/>
      <c r="BM67" s="83">
        <f t="shared" si="1"/>
        <v>0</v>
      </c>
      <c r="BN67" s="83"/>
      <c r="BO67" s="83"/>
      <c r="BP67" s="83"/>
      <c r="BQ67" s="83"/>
      <c r="BR67" s="34"/>
      <c r="BS67" s="34"/>
      <c r="BT67" s="34"/>
      <c r="BU67" s="34"/>
      <c r="BV67" s="34"/>
      <c r="BW67" s="34"/>
      <c r="BX67" s="34"/>
      <c r="BY67" s="34"/>
      <c r="BZ67" s="35"/>
    </row>
    <row r="68" spans="1:78" ht="51" customHeight="1" x14ac:dyDescent="0.2">
      <c r="A68" s="85">
        <v>1</v>
      </c>
      <c r="B68" s="85"/>
      <c r="C68" s="143" t="s">
        <v>96</v>
      </c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90"/>
      <c r="T68" s="144" t="s">
        <v>97</v>
      </c>
      <c r="U68" s="145"/>
      <c r="V68" s="146"/>
      <c r="W68" s="147">
        <v>1</v>
      </c>
      <c r="X68" s="148"/>
      <c r="Y68" s="148"/>
      <c r="Z68" s="148"/>
      <c r="AA68" s="149"/>
      <c r="AB68" s="147">
        <v>0</v>
      </c>
      <c r="AC68" s="148"/>
      <c r="AD68" s="148"/>
      <c r="AE68" s="148"/>
      <c r="AF68" s="149"/>
      <c r="AG68" s="75">
        <v>1</v>
      </c>
      <c r="AH68" s="76"/>
      <c r="AI68" s="138" t="s">
        <v>96</v>
      </c>
      <c r="AJ68" s="89"/>
      <c r="AK68" s="89"/>
      <c r="AL68" s="89"/>
      <c r="AM68" s="89"/>
      <c r="AN68" s="89"/>
      <c r="AO68" s="89"/>
      <c r="AP68" s="89"/>
      <c r="AQ68" s="89"/>
      <c r="AR68" s="89"/>
      <c r="AS68" s="89"/>
      <c r="AT68" s="90"/>
      <c r="AU68" s="139" t="s">
        <v>97</v>
      </c>
      <c r="AV68" s="140"/>
      <c r="AW68" s="141"/>
      <c r="AX68" s="111">
        <v>1</v>
      </c>
      <c r="AY68" s="111"/>
      <c r="AZ68" s="111"/>
      <c r="BA68" s="111"/>
      <c r="BB68" s="111"/>
      <c r="BC68" s="111">
        <v>0</v>
      </c>
      <c r="BD68" s="111"/>
      <c r="BE68" s="111"/>
      <c r="BF68" s="111"/>
      <c r="BG68" s="111"/>
      <c r="BH68" s="142">
        <f t="shared" si="0"/>
        <v>0</v>
      </c>
      <c r="BI68" s="142"/>
      <c r="BJ68" s="142"/>
      <c r="BK68" s="142"/>
      <c r="BL68" s="142"/>
      <c r="BM68" s="142">
        <f t="shared" si="1"/>
        <v>0</v>
      </c>
      <c r="BN68" s="142"/>
      <c r="BO68" s="142"/>
      <c r="BP68" s="142"/>
      <c r="BQ68" s="142"/>
      <c r="BR68" s="7"/>
      <c r="BS68" s="7"/>
      <c r="BT68" s="7"/>
      <c r="BU68" s="7"/>
      <c r="BV68" s="7"/>
      <c r="BW68" s="7"/>
      <c r="BX68" s="7"/>
      <c r="BY68" s="7"/>
      <c r="BZ68" s="5"/>
    </row>
    <row r="69" spans="1:78" ht="15.75" x14ac:dyDescent="0.2">
      <c r="A69" s="23"/>
      <c r="B69" s="23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7"/>
      <c r="BS69" s="7"/>
      <c r="BT69" s="7"/>
      <c r="BU69" s="7"/>
      <c r="BV69" s="7"/>
      <c r="BW69" s="7"/>
      <c r="BX69" s="7"/>
      <c r="BY69" s="7"/>
      <c r="BZ69" s="5"/>
    </row>
    <row r="70" spans="1:78" ht="31.5" customHeight="1" x14ac:dyDescent="0.2">
      <c r="A70" s="81" t="s">
        <v>111</v>
      </c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81"/>
      <c r="AP70" s="81"/>
      <c r="AQ70" s="81"/>
      <c r="AR70" s="81"/>
      <c r="AS70" s="81"/>
      <c r="AT70" s="81"/>
      <c r="AU70" s="81"/>
      <c r="AV70" s="81"/>
      <c r="AW70" s="81"/>
      <c r="AX70" s="81"/>
      <c r="AY70" s="81"/>
      <c r="AZ70" s="81"/>
      <c r="BA70" s="81"/>
      <c r="BB70" s="81"/>
      <c r="BC70" s="81"/>
      <c r="BD70" s="81"/>
      <c r="BE70" s="81"/>
      <c r="BF70" s="81"/>
      <c r="BG70" s="81"/>
      <c r="BH70" s="81"/>
      <c r="BI70" s="81"/>
      <c r="BJ70" s="81"/>
      <c r="BK70" s="81"/>
      <c r="BL70" s="81"/>
      <c r="BM70" s="81"/>
      <c r="BN70" s="81"/>
      <c r="BO70" s="81"/>
      <c r="BP70" s="81"/>
      <c r="BQ70" s="81"/>
    </row>
    <row r="71" spans="1:78" ht="9" customHeight="1" x14ac:dyDescent="0.2">
      <c r="A71" s="23"/>
      <c r="B71" s="23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7"/>
      <c r="BS71" s="7"/>
      <c r="BT71" s="7"/>
      <c r="BU71" s="7"/>
      <c r="BV71" s="7"/>
      <c r="BW71" s="7"/>
      <c r="BX71" s="7"/>
      <c r="BY71" s="7"/>
      <c r="BZ71" s="5"/>
    </row>
    <row r="73" spans="1:78" ht="15.95" customHeight="1" x14ac:dyDescent="0.25">
      <c r="A73" s="78" t="s">
        <v>112</v>
      </c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9"/>
      <c r="X73" s="79"/>
      <c r="Y73" s="79"/>
      <c r="Z73" s="79"/>
      <c r="AA73" s="79"/>
      <c r="AB73" s="79"/>
      <c r="AC73" s="79"/>
      <c r="AD73" s="79"/>
      <c r="AE73" s="79"/>
      <c r="AF73" s="79"/>
      <c r="AG73" s="79"/>
      <c r="AH73" s="79"/>
      <c r="AI73" s="79"/>
      <c r="AJ73" s="79"/>
      <c r="AK73" s="79"/>
      <c r="AL73" s="79"/>
      <c r="AM73" s="79"/>
      <c r="AN73" s="3"/>
      <c r="AO73" s="3"/>
      <c r="AP73" s="154" t="s">
        <v>113</v>
      </c>
      <c r="AQ73" s="154"/>
      <c r="AR73" s="154"/>
      <c r="AS73" s="154"/>
      <c r="AT73" s="154"/>
      <c r="AU73" s="154"/>
      <c r="AV73" s="154"/>
      <c r="AW73" s="154"/>
      <c r="AX73" s="154"/>
      <c r="AY73" s="154"/>
      <c r="AZ73" s="154"/>
      <c r="BA73" s="154"/>
      <c r="BB73" s="154"/>
      <c r="BC73" s="154"/>
      <c r="BD73" s="154"/>
      <c r="BE73" s="154"/>
      <c r="BF73" s="154"/>
      <c r="BG73" s="154"/>
      <c r="BH73" s="154"/>
    </row>
    <row r="74" spans="1:78" x14ac:dyDescent="0.2">
      <c r="W74" s="77" t="s">
        <v>6</v>
      </c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4"/>
      <c r="AO74" s="4"/>
      <c r="AP74" s="77" t="s">
        <v>20</v>
      </c>
      <c r="AQ74" s="77"/>
      <c r="AR74" s="77"/>
      <c r="AS74" s="77"/>
      <c r="AT74" s="77"/>
      <c r="AU74" s="77"/>
      <c r="AV74" s="77"/>
      <c r="AW74" s="77"/>
      <c r="AX74" s="77"/>
      <c r="AY74" s="77"/>
      <c r="AZ74" s="77"/>
      <c r="BA74" s="77"/>
      <c r="BB74" s="77"/>
      <c r="BC74" s="77"/>
      <c r="BD74" s="77"/>
      <c r="BE74" s="77"/>
      <c r="BF74" s="77"/>
      <c r="BG74" s="77"/>
      <c r="BH74" s="77"/>
    </row>
  </sheetData>
  <mergeCells count="433">
    <mergeCell ref="AI68:AT68"/>
    <mergeCell ref="AU68:AW68"/>
    <mergeCell ref="AX68:BB68"/>
    <mergeCell ref="BC68:BG68"/>
    <mergeCell ref="BH68:BL68"/>
    <mergeCell ref="BM68:BQ68"/>
    <mergeCell ref="A68:B68"/>
    <mergeCell ref="C68:S68"/>
    <mergeCell ref="T68:V68"/>
    <mergeCell ref="W68:AA68"/>
    <mergeCell ref="AB68:AF68"/>
    <mergeCell ref="AG68:AH68"/>
    <mergeCell ref="AI67:AT67"/>
    <mergeCell ref="AU67:AW67"/>
    <mergeCell ref="AX67:BB67"/>
    <mergeCell ref="BC67:BG67"/>
    <mergeCell ref="BH67:BL67"/>
    <mergeCell ref="BM67:BQ67"/>
    <mergeCell ref="A67:B67"/>
    <mergeCell ref="C67:S67"/>
    <mergeCell ref="T67:V67"/>
    <mergeCell ref="W67:AA67"/>
    <mergeCell ref="AB67:AF67"/>
    <mergeCell ref="AG67:AH67"/>
    <mergeCell ref="AI66:AT66"/>
    <mergeCell ref="AU66:AW66"/>
    <mergeCell ref="AX66:BB66"/>
    <mergeCell ref="BC66:BG66"/>
    <mergeCell ref="BH66:BL66"/>
    <mergeCell ref="BM66:BQ66"/>
    <mergeCell ref="A66:B66"/>
    <mergeCell ref="C66:S66"/>
    <mergeCell ref="T66:V66"/>
    <mergeCell ref="W66:AA66"/>
    <mergeCell ref="AB66:AF66"/>
    <mergeCell ref="AG66:AH66"/>
    <mergeCell ref="AI65:AT65"/>
    <mergeCell ref="AU65:AW65"/>
    <mergeCell ref="AX65:BB65"/>
    <mergeCell ref="BC65:BG65"/>
    <mergeCell ref="BH65:BL65"/>
    <mergeCell ref="BM65:BQ65"/>
    <mergeCell ref="A65:B65"/>
    <mergeCell ref="C65:S65"/>
    <mergeCell ref="T65:V65"/>
    <mergeCell ref="W65:AA65"/>
    <mergeCell ref="AB65:AF65"/>
    <mergeCell ref="AG65:AH65"/>
    <mergeCell ref="AI64:AT64"/>
    <mergeCell ref="AU64:AW64"/>
    <mergeCell ref="AX64:BB64"/>
    <mergeCell ref="BC64:BG64"/>
    <mergeCell ref="BH64:BL64"/>
    <mergeCell ref="BM64:BQ64"/>
    <mergeCell ref="A64:B64"/>
    <mergeCell ref="C64:S64"/>
    <mergeCell ref="T64:V64"/>
    <mergeCell ref="W64:AA64"/>
    <mergeCell ref="AB64:AF64"/>
    <mergeCell ref="AG64:AH64"/>
    <mergeCell ref="AI63:AT63"/>
    <mergeCell ref="AU63:AW63"/>
    <mergeCell ref="AX63:BB63"/>
    <mergeCell ref="BC63:BG63"/>
    <mergeCell ref="BH63:BL63"/>
    <mergeCell ref="BM63:BQ63"/>
    <mergeCell ref="A63:B63"/>
    <mergeCell ref="C63:S63"/>
    <mergeCell ref="T63:V63"/>
    <mergeCell ref="W63:AA63"/>
    <mergeCell ref="AB63:AF63"/>
    <mergeCell ref="AG63:AH63"/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C48:S48"/>
    <mergeCell ref="T48:V48"/>
    <mergeCell ref="W48:AA48"/>
    <mergeCell ref="AB48:AF48"/>
    <mergeCell ref="AG48:AH48"/>
    <mergeCell ref="AI49:AT49"/>
    <mergeCell ref="AU49:AW49"/>
    <mergeCell ref="AX49:BB49"/>
    <mergeCell ref="BC49:BG49"/>
    <mergeCell ref="BD38:BQ38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BD36:BQ36"/>
    <mergeCell ref="BM45:BQ45"/>
    <mergeCell ref="BH45:BL45"/>
    <mergeCell ref="BM44:BQ44"/>
    <mergeCell ref="BH44:BL44"/>
    <mergeCell ref="A42:BQ42"/>
    <mergeCell ref="A45:B45"/>
    <mergeCell ref="AB44:AF44"/>
    <mergeCell ref="W44:AA44"/>
    <mergeCell ref="A44:B44"/>
    <mergeCell ref="BC45:BG45"/>
    <mergeCell ref="BC44:BG44"/>
    <mergeCell ref="AY39:BC39"/>
    <mergeCell ref="BD39:BQ39"/>
    <mergeCell ref="A39:B39"/>
    <mergeCell ref="C39:T39"/>
    <mergeCell ref="U39:V39"/>
    <mergeCell ref="W39:AN39"/>
    <mergeCell ref="AO39:AS39"/>
    <mergeCell ref="AT39:AX39"/>
    <mergeCell ref="A38:B38"/>
    <mergeCell ref="C38:T38"/>
    <mergeCell ref="U38:V38"/>
    <mergeCell ref="W38:AN38"/>
    <mergeCell ref="U35:V35"/>
    <mergeCell ref="AO34:BC34"/>
    <mergeCell ref="AO37:AS37"/>
    <mergeCell ref="T45:V45"/>
    <mergeCell ref="AG46:AH46"/>
    <mergeCell ref="AI45:AT45"/>
    <mergeCell ref="AU45:AW45"/>
    <mergeCell ref="AI46:AT46"/>
    <mergeCell ref="AU46:AW46"/>
    <mergeCell ref="AT36:AX36"/>
    <mergeCell ref="AY36:BC36"/>
    <mergeCell ref="AX46:BB46"/>
    <mergeCell ref="T46:V46"/>
    <mergeCell ref="W46:AA46"/>
    <mergeCell ref="AO38:AS38"/>
    <mergeCell ref="AT38:AX38"/>
    <mergeCell ref="AY38:BC38"/>
    <mergeCell ref="BE18:BL18"/>
    <mergeCell ref="A18:U18"/>
    <mergeCell ref="AG22:BL22"/>
    <mergeCell ref="AQ19:AW19"/>
    <mergeCell ref="AX19:BD19"/>
    <mergeCell ref="BE19:BL19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Y37:BC37"/>
    <mergeCell ref="A35:B35"/>
    <mergeCell ref="U34:AN34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A22:AF22"/>
    <mergeCell ref="AQ18:AW18"/>
    <mergeCell ref="AX18:BD18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B12:L12"/>
    <mergeCell ref="N12:Y12"/>
    <mergeCell ref="AA12:AI12"/>
    <mergeCell ref="AK12:BC12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B46:AF46"/>
    <mergeCell ref="AX45:BB45"/>
    <mergeCell ref="C45:S45"/>
    <mergeCell ref="W45:AA45"/>
    <mergeCell ref="AB45:AF45"/>
    <mergeCell ref="AG45:AH45"/>
    <mergeCell ref="AP74:BH74"/>
    <mergeCell ref="A73:V73"/>
    <mergeCell ref="W73:AM73"/>
    <mergeCell ref="AP73:BH73"/>
    <mergeCell ref="W74:AM74"/>
    <mergeCell ref="A46:B46"/>
    <mergeCell ref="A70:BQ70"/>
    <mergeCell ref="BC46:BG46"/>
    <mergeCell ref="BM46:BQ46"/>
    <mergeCell ref="BH46:BL46"/>
    <mergeCell ref="C46:S46"/>
    <mergeCell ref="AI48:AT48"/>
    <mergeCell ref="AU48:AW48"/>
    <mergeCell ref="AX48:BB48"/>
    <mergeCell ref="BC48:BG48"/>
    <mergeCell ref="BH48:BL48"/>
    <mergeCell ref="BM48:BQ48"/>
    <mergeCell ref="A48:B48"/>
    <mergeCell ref="AG44:AH44"/>
    <mergeCell ref="T44:V44"/>
    <mergeCell ref="C44:S44"/>
    <mergeCell ref="AU44:AW44"/>
    <mergeCell ref="AI44:AT44"/>
    <mergeCell ref="AX44:BB44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33:BQ33"/>
    <mergeCell ref="BH43:BQ43"/>
    <mergeCell ref="AG43:BG43"/>
    <mergeCell ref="A43:AF43"/>
    <mergeCell ref="W35:AN35"/>
    <mergeCell ref="AO35:AS35"/>
    <mergeCell ref="AT35:AX35"/>
    <mergeCell ref="AY35:BC35"/>
  </mergeCells>
  <phoneticPr fontId="0" type="noConversion"/>
  <conditionalFormatting sqref="C71">
    <cfRule type="cellIs" dxfId="74" priority="86" stopIfTrue="1" operator="equal">
      <formula>$C70</formula>
    </cfRule>
  </conditionalFormatting>
  <conditionalFormatting sqref="A46:B46 A71:B71 A30:B30 AG46:AH46 A69:B69">
    <cfRule type="cellIs" dxfId="73" priority="87" stopIfTrue="1" operator="equal">
      <formula>0</formula>
    </cfRule>
  </conditionalFormatting>
  <conditionalFormatting sqref="C46:S46 C29:T29 C30 C37">
    <cfRule type="cellIs" dxfId="72" priority="88" stopIfTrue="1" operator="equal">
      <formula>"Відсутній"</formula>
    </cfRule>
  </conditionalFormatting>
  <conditionalFormatting sqref="AI46:AT46 W29:AN29 W30 W37">
    <cfRule type="cellIs" dxfId="71" priority="89" stopIfTrue="1" operator="equal">
      <formula>"Видалено"</formula>
    </cfRule>
  </conditionalFormatting>
  <conditionalFormatting sqref="U30:V30 A37:B37">
    <cfRule type="cellIs" priority="90" stopIfTrue="1" operator="equal">
      <formula>0</formula>
    </cfRule>
  </conditionalFormatting>
  <conditionalFormatting sqref="U37:V37">
    <cfRule type="cellIs" priority="91" stopIfTrue="1" operator="notEqual">
      <formula>0</formula>
    </cfRule>
  </conditionalFormatting>
  <conditionalFormatting sqref="C38">
    <cfRule type="cellIs" dxfId="70" priority="78" stopIfTrue="1" operator="equal">
      <formula>"Відсутній"</formula>
    </cfRule>
  </conditionalFormatting>
  <conditionalFormatting sqref="W38">
    <cfRule type="cellIs" dxfId="69" priority="79" stopIfTrue="1" operator="equal">
      <formula>"Видалено"</formula>
    </cfRule>
  </conditionalFormatting>
  <conditionalFormatting sqref="A38:B38">
    <cfRule type="cellIs" priority="80" stopIfTrue="1" operator="equal">
      <formula>0</formula>
    </cfRule>
  </conditionalFormatting>
  <conditionalFormatting sqref="U38:V38">
    <cfRule type="cellIs" priority="81" stopIfTrue="1" operator="notEqual">
      <formula>0</formula>
    </cfRule>
  </conditionalFormatting>
  <conditionalFormatting sqref="C39">
    <cfRule type="cellIs" dxfId="68" priority="74" stopIfTrue="1" operator="equal">
      <formula>"Відсутній"</formula>
    </cfRule>
  </conditionalFormatting>
  <conditionalFormatting sqref="W39">
    <cfRule type="cellIs" dxfId="67" priority="75" stopIfTrue="1" operator="equal">
      <formula>"Видалено"</formula>
    </cfRule>
  </conditionalFormatting>
  <conditionalFormatting sqref="A39:B39">
    <cfRule type="cellIs" priority="76" stopIfTrue="1" operator="equal">
      <formula>0</formula>
    </cfRule>
  </conditionalFormatting>
  <conditionalFormatting sqref="U39:V39">
    <cfRule type="cellIs" priority="77" stopIfTrue="1" operator="notEqual">
      <formula>0</formula>
    </cfRule>
  </conditionalFormatting>
  <conditionalFormatting sqref="C69">
    <cfRule type="cellIs" dxfId="66" priority="92" stopIfTrue="1" operator="equal">
      <formula>$C46</formula>
    </cfRule>
  </conditionalFormatting>
  <conditionalFormatting sqref="A47:B47 AG47:AH47">
    <cfRule type="cellIs" dxfId="65" priority="67" stopIfTrue="1" operator="equal">
      <formula>0</formula>
    </cfRule>
  </conditionalFormatting>
  <conditionalFormatting sqref="C47">
    <cfRule type="cellIs" dxfId="64" priority="68" stopIfTrue="1" operator="equal">
      <formula>"Відсутній"</formula>
    </cfRule>
  </conditionalFormatting>
  <conditionalFormatting sqref="AI47">
    <cfRule type="cellIs" dxfId="63" priority="69" stopIfTrue="1" operator="equal">
      <formula>"Видалено"</formula>
    </cfRule>
  </conditionalFormatting>
  <conditionalFormatting sqref="A48:B48 AG48:AH48">
    <cfRule type="cellIs" dxfId="62" priority="64" stopIfTrue="1" operator="equal">
      <formula>0</formula>
    </cfRule>
  </conditionalFormatting>
  <conditionalFormatting sqref="C48">
    <cfRule type="cellIs" dxfId="61" priority="65" stopIfTrue="1" operator="equal">
      <formula>"Відсутній"</formula>
    </cfRule>
  </conditionalFormatting>
  <conditionalFormatting sqref="AI48">
    <cfRule type="cellIs" dxfId="60" priority="66" stopIfTrue="1" operator="equal">
      <formula>"Видалено"</formula>
    </cfRule>
  </conditionalFormatting>
  <conditionalFormatting sqref="A49:B49 AG49:AH49">
    <cfRule type="cellIs" dxfId="59" priority="61" stopIfTrue="1" operator="equal">
      <formula>0</formula>
    </cfRule>
  </conditionalFormatting>
  <conditionalFormatting sqref="C49">
    <cfRule type="cellIs" dxfId="58" priority="62" stopIfTrue="1" operator="equal">
      <formula>"Відсутній"</formula>
    </cfRule>
  </conditionalFormatting>
  <conditionalFormatting sqref="AI49">
    <cfRule type="cellIs" dxfId="57" priority="63" stopIfTrue="1" operator="equal">
      <formula>"Видалено"</formula>
    </cfRule>
  </conditionalFormatting>
  <conditionalFormatting sqref="A50:B50 AG50:AH50">
    <cfRule type="cellIs" dxfId="56" priority="58" stopIfTrue="1" operator="equal">
      <formula>0</formula>
    </cfRule>
  </conditionalFormatting>
  <conditionalFormatting sqref="C50">
    <cfRule type="cellIs" dxfId="55" priority="59" stopIfTrue="1" operator="equal">
      <formula>"Відсутній"</formula>
    </cfRule>
  </conditionalFormatting>
  <conditionalFormatting sqref="AI50">
    <cfRule type="cellIs" dxfId="54" priority="60" stopIfTrue="1" operator="equal">
      <formula>"Видалено"</formula>
    </cfRule>
  </conditionalFormatting>
  <conditionalFormatting sqref="A51:B51 AG51:AH51">
    <cfRule type="cellIs" dxfId="53" priority="55" stopIfTrue="1" operator="equal">
      <formula>0</formula>
    </cfRule>
  </conditionalFormatting>
  <conditionalFormatting sqref="C51">
    <cfRule type="cellIs" dxfId="52" priority="56" stopIfTrue="1" operator="equal">
      <formula>"Відсутній"</formula>
    </cfRule>
  </conditionalFormatting>
  <conditionalFormatting sqref="AI51">
    <cfRule type="cellIs" dxfId="51" priority="57" stopIfTrue="1" operator="equal">
      <formula>"Видалено"</formula>
    </cfRule>
  </conditionalFormatting>
  <conditionalFormatting sqref="A52:B52 AG52:AH52">
    <cfRule type="cellIs" dxfId="50" priority="52" stopIfTrue="1" operator="equal">
      <formula>0</formula>
    </cfRule>
  </conditionalFormatting>
  <conditionalFormatting sqref="C52">
    <cfRule type="cellIs" dxfId="49" priority="53" stopIfTrue="1" operator="equal">
      <formula>"Відсутній"</formula>
    </cfRule>
  </conditionalFormatting>
  <conditionalFormatting sqref="AI52">
    <cfRule type="cellIs" dxfId="48" priority="54" stopIfTrue="1" operator="equal">
      <formula>"Видалено"</formula>
    </cfRule>
  </conditionalFormatting>
  <conditionalFormatting sqref="A53:B53 AG53:AH53">
    <cfRule type="cellIs" dxfId="47" priority="49" stopIfTrue="1" operator="equal">
      <formula>0</formula>
    </cfRule>
  </conditionalFormatting>
  <conditionalFormatting sqref="C53">
    <cfRule type="cellIs" dxfId="46" priority="50" stopIfTrue="1" operator="equal">
      <formula>"Відсутній"</formula>
    </cfRule>
  </conditionalFormatting>
  <conditionalFormatting sqref="AI53">
    <cfRule type="cellIs" dxfId="45" priority="51" stopIfTrue="1" operator="equal">
      <formula>"Видалено"</formula>
    </cfRule>
  </conditionalFormatting>
  <conditionalFormatting sqref="A54:B54 AG54:AH54">
    <cfRule type="cellIs" dxfId="44" priority="46" stopIfTrue="1" operator="equal">
      <formula>0</formula>
    </cfRule>
  </conditionalFormatting>
  <conditionalFormatting sqref="C54">
    <cfRule type="cellIs" dxfId="43" priority="47" stopIfTrue="1" operator="equal">
      <formula>"Відсутній"</formula>
    </cfRule>
  </conditionalFormatting>
  <conditionalFormatting sqref="AI54">
    <cfRule type="cellIs" dxfId="42" priority="48" stopIfTrue="1" operator="equal">
      <formula>"Видалено"</formula>
    </cfRule>
  </conditionalFormatting>
  <conditionalFormatting sqref="A55:B55 AG55:AH55">
    <cfRule type="cellIs" dxfId="41" priority="43" stopIfTrue="1" operator="equal">
      <formula>0</formula>
    </cfRule>
  </conditionalFormatting>
  <conditionalFormatting sqref="C55">
    <cfRule type="cellIs" dxfId="40" priority="44" stopIfTrue="1" operator="equal">
      <formula>"Відсутній"</formula>
    </cfRule>
  </conditionalFormatting>
  <conditionalFormatting sqref="AI55">
    <cfRule type="cellIs" dxfId="39" priority="45" stopIfTrue="1" operator="equal">
      <formula>"Видалено"</formula>
    </cfRule>
  </conditionalFormatting>
  <conditionalFormatting sqref="A56:B56 AG56:AH56">
    <cfRule type="cellIs" dxfId="38" priority="40" stopIfTrue="1" operator="equal">
      <formula>0</formula>
    </cfRule>
  </conditionalFormatting>
  <conditionalFormatting sqref="C56">
    <cfRule type="cellIs" dxfId="37" priority="41" stopIfTrue="1" operator="equal">
      <formula>"Відсутній"</formula>
    </cfRule>
  </conditionalFormatting>
  <conditionalFormatting sqref="AI56">
    <cfRule type="cellIs" dxfId="36" priority="42" stopIfTrue="1" operator="equal">
      <formula>"Видалено"</formula>
    </cfRule>
  </conditionalFormatting>
  <conditionalFormatting sqref="A57:B57 AG57:AH57">
    <cfRule type="cellIs" dxfId="35" priority="37" stopIfTrue="1" operator="equal">
      <formula>0</formula>
    </cfRule>
  </conditionalFormatting>
  <conditionalFormatting sqref="C57">
    <cfRule type="cellIs" dxfId="34" priority="38" stopIfTrue="1" operator="equal">
      <formula>"Відсутній"</formula>
    </cfRule>
  </conditionalFormatting>
  <conditionalFormatting sqref="AI57">
    <cfRule type="cellIs" dxfId="33" priority="39" stopIfTrue="1" operator="equal">
      <formula>"Видалено"</formula>
    </cfRule>
  </conditionalFormatting>
  <conditionalFormatting sqref="A58:B58 AG58:AH58">
    <cfRule type="cellIs" dxfId="32" priority="34" stopIfTrue="1" operator="equal">
      <formula>0</formula>
    </cfRule>
  </conditionalFormatting>
  <conditionalFormatting sqref="C58">
    <cfRule type="cellIs" dxfId="31" priority="35" stopIfTrue="1" operator="equal">
      <formula>"Відсутній"</formula>
    </cfRule>
  </conditionalFormatting>
  <conditionalFormatting sqref="AI58">
    <cfRule type="cellIs" dxfId="30" priority="36" stopIfTrue="1" operator="equal">
      <formula>"Видалено"</formula>
    </cfRule>
  </conditionalFormatting>
  <conditionalFormatting sqref="A59:B59 AG59:AH59">
    <cfRule type="cellIs" dxfId="29" priority="31" stopIfTrue="1" operator="equal">
      <formula>0</formula>
    </cfRule>
  </conditionalFormatting>
  <conditionalFormatting sqref="C59">
    <cfRule type="cellIs" dxfId="28" priority="32" stopIfTrue="1" operator="equal">
      <formula>"Відсутній"</formula>
    </cfRule>
  </conditionalFormatting>
  <conditionalFormatting sqref="AI59">
    <cfRule type="cellIs" dxfId="27" priority="33" stopIfTrue="1" operator="equal">
      <formula>"Видалено"</formula>
    </cfRule>
  </conditionalFormatting>
  <conditionalFormatting sqref="A60:B60 AG60:AH60">
    <cfRule type="cellIs" dxfId="26" priority="28" stopIfTrue="1" operator="equal">
      <formula>0</formula>
    </cfRule>
  </conditionalFormatting>
  <conditionalFormatting sqref="C60">
    <cfRule type="cellIs" dxfId="25" priority="29" stopIfTrue="1" operator="equal">
      <formula>"Відсутній"</formula>
    </cfRule>
  </conditionalFormatting>
  <conditionalFormatting sqref="AI60">
    <cfRule type="cellIs" dxfId="24" priority="30" stopIfTrue="1" operator="equal">
      <formula>"Видалено"</formula>
    </cfRule>
  </conditionalFormatting>
  <conditionalFormatting sqref="A61:B61 AG61:AH61">
    <cfRule type="cellIs" dxfId="23" priority="25" stopIfTrue="1" operator="equal">
      <formula>0</formula>
    </cfRule>
  </conditionalFormatting>
  <conditionalFormatting sqref="C61">
    <cfRule type="cellIs" dxfId="22" priority="26" stopIfTrue="1" operator="equal">
      <formula>"Відсутній"</formula>
    </cfRule>
  </conditionalFormatting>
  <conditionalFormatting sqref="AI61">
    <cfRule type="cellIs" dxfId="21" priority="27" stopIfTrue="1" operator="equal">
      <formula>"Видалено"</formula>
    </cfRule>
  </conditionalFormatting>
  <conditionalFormatting sqref="A62:B62 AG62:AH62">
    <cfRule type="cellIs" dxfId="20" priority="22" stopIfTrue="1" operator="equal">
      <formula>0</formula>
    </cfRule>
  </conditionalFormatting>
  <conditionalFormatting sqref="C62">
    <cfRule type="cellIs" dxfId="19" priority="23" stopIfTrue="1" operator="equal">
      <formula>"Відсутній"</formula>
    </cfRule>
  </conditionalFormatting>
  <conditionalFormatting sqref="AI62">
    <cfRule type="cellIs" dxfId="18" priority="24" stopIfTrue="1" operator="equal">
      <formula>"Видалено"</formula>
    </cfRule>
  </conditionalFormatting>
  <conditionalFormatting sqref="A63:B63 AG63:AH63">
    <cfRule type="cellIs" dxfId="17" priority="19" stopIfTrue="1" operator="equal">
      <formula>0</formula>
    </cfRule>
  </conditionalFormatting>
  <conditionalFormatting sqref="C63">
    <cfRule type="cellIs" dxfId="16" priority="20" stopIfTrue="1" operator="equal">
      <formula>"Відсутній"</formula>
    </cfRule>
  </conditionalFormatting>
  <conditionalFormatting sqref="AI63">
    <cfRule type="cellIs" dxfId="15" priority="21" stopIfTrue="1" operator="equal">
      <formula>"Видалено"</formula>
    </cfRule>
  </conditionalFormatting>
  <conditionalFormatting sqref="A64:B64 AG64:AH64">
    <cfRule type="cellIs" dxfId="14" priority="16" stopIfTrue="1" operator="equal">
      <formula>0</formula>
    </cfRule>
  </conditionalFormatting>
  <conditionalFormatting sqref="C64">
    <cfRule type="cellIs" dxfId="13" priority="17" stopIfTrue="1" operator="equal">
      <formula>"Відсутній"</formula>
    </cfRule>
  </conditionalFormatting>
  <conditionalFormatting sqref="AI64">
    <cfRule type="cellIs" dxfId="12" priority="18" stopIfTrue="1" operator="equal">
      <formula>"Видалено"</formula>
    </cfRule>
  </conditionalFormatting>
  <conditionalFormatting sqref="A65:B65 AG65:AH65">
    <cfRule type="cellIs" dxfId="11" priority="13" stopIfTrue="1" operator="equal">
      <formula>0</formula>
    </cfRule>
  </conditionalFormatting>
  <conditionalFormatting sqref="C65">
    <cfRule type="cellIs" dxfId="10" priority="14" stopIfTrue="1" operator="equal">
      <formula>"Відсутній"</formula>
    </cfRule>
  </conditionalFormatting>
  <conditionalFormatting sqref="AI65">
    <cfRule type="cellIs" dxfId="9" priority="15" stopIfTrue="1" operator="equal">
      <formula>"Видалено"</formula>
    </cfRule>
  </conditionalFormatting>
  <conditionalFormatting sqref="A66:B66 AG66:AH66">
    <cfRule type="cellIs" dxfId="8" priority="10" stopIfTrue="1" operator="equal">
      <formula>0</formula>
    </cfRule>
  </conditionalFormatting>
  <conditionalFormatting sqref="C66">
    <cfRule type="cellIs" dxfId="7" priority="11" stopIfTrue="1" operator="equal">
      <formula>"Відсутній"</formula>
    </cfRule>
  </conditionalFormatting>
  <conditionalFormatting sqref="AI66">
    <cfRule type="cellIs" dxfId="6" priority="12" stopIfTrue="1" operator="equal">
      <formula>"Видалено"</formula>
    </cfRule>
  </conditionalFormatting>
  <conditionalFormatting sqref="A67:B67 AG67:AH67">
    <cfRule type="cellIs" dxfId="5" priority="7" stopIfTrue="1" operator="equal">
      <formula>0</formula>
    </cfRule>
  </conditionalFormatting>
  <conditionalFormatting sqref="C67">
    <cfRule type="cellIs" dxfId="4" priority="8" stopIfTrue="1" operator="equal">
      <formula>"Відсутній"</formula>
    </cfRule>
  </conditionalFormatting>
  <conditionalFormatting sqref="AI67">
    <cfRule type="cellIs" dxfId="3" priority="9" stopIfTrue="1" operator="equal">
      <formula>"Видалено"</formula>
    </cfRule>
  </conditionalFormatting>
  <conditionalFormatting sqref="A68:B68 AG68:AH68">
    <cfRule type="cellIs" dxfId="2" priority="4" stopIfTrue="1" operator="equal">
      <formula>0</formula>
    </cfRule>
  </conditionalFormatting>
  <conditionalFormatting sqref="C68">
    <cfRule type="cellIs" dxfId="1" priority="5" stopIfTrue="1" operator="equal">
      <formula>"Відсутній"</formula>
    </cfRule>
  </conditionalFormatting>
  <conditionalFormatting sqref="AI68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КПК1014060</vt:lpstr>
      <vt:lpstr>КПК1014060!Область_печати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2025-05-16T12:17:06Z</cp:lastPrinted>
  <dcterms:created xsi:type="dcterms:W3CDTF">2016-08-10T10:53:25Z</dcterms:created>
  <dcterms:modified xsi:type="dcterms:W3CDTF">2025-05-16T12:18:30Z</dcterms:modified>
</cp:coreProperties>
</file>